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S:\4.2.3.4. PROJEKTA SAGATAVOŠANAS DARBI\SADARBIBAS LIGUMS\PIELIKUMI\GALA VARIANTI\IZM\"/>
    </mc:Choice>
  </mc:AlternateContent>
  <xr:revisionPtr revIDLastSave="0" documentId="13_ncr:1_{F84D87B3-5A3E-4830-8303-7C9EDD790B1F}" xr6:coauthVersionLast="47" xr6:coauthVersionMax="47" xr10:uidLastSave="{00000000-0000-0000-0000-000000000000}"/>
  <bookViews>
    <workbookView xWindow="-120" yWindow="-120" windowWidth="29040" windowHeight="15720" xr2:uid="{00000000-000D-0000-FFFF-FFFF00000000}"/>
  </bookViews>
  <sheets>
    <sheet name="Projekta dati" sheetId="1" r:id="rId1"/>
    <sheet name="A sad_V1 un V2 80%" sheetId="15" r:id="rId2"/>
    <sheet name="B_sad_ Uzskaites tabula" sheetId="14" r:id="rId3"/>
    <sheet name="C sad_Nosl.maks. " sheetId="16" r:id="rId4"/>
    <sheet name="D_sad_Pecprogr.ment" sheetId="18" r:id="rId5"/>
    <sheet name="Apliecinajums" sheetId="4" r:id="rId6"/>
  </sheets>
  <calcPr calcId="181029"/>
</workbook>
</file>

<file path=xl/calcChain.xml><?xml version="1.0" encoding="utf-8"?>
<calcChain xmlns="http://schemas.openxmlformats.org/spreadsheetml/2006/main">
  <c r="D11" i="16" l="1"/>
  <c r="D11" i="14"/>
  <c r="D11" i="15"/>
  <c r="D10" i="18"/>
  <c r="A9" i="4"/>
  <c r="H29" i="18"/>
  <c r="H15" i="18"/>
  <c r="H16" i="18"/>
  <c r="H17" i="18"/>
  <c r="H18" i="18"/>
  <c r="H19" i="18"/>
  <c r="H20" i="18"/>
  <c r="H21" i="18"/>
  <c r="H22" i="18"/>
  <c r="H23" i="18"/>
  <c r="H24" i="18"/>
  <c r="H25" i="18"/>
  <c r="H26" i="18"/>
  <c r="H27" i="18"/>
  <c r="H28" i="18"/>
  <c r="H14" i="18"/>
  <c r="N16" i="16"/>
  <c r="N17" i="16"/>
  <c r="N18" i="16"/>
  <c r="N19" i="16"/>
  <c r="N20" i="16"/>
  <c r="N21" i="16"/>
  <c r="N22" i="16"/>
  <c r="N23" i="16"/>
  <c r="N24" i="16"/>
  <c r="N25" i="16"/>
  <c r="N26" i="16"/>
  <c r="N27" i="16"/>
  <c r="N28" i="16"/>
  <c r="N29" i="16"/>
  <c r="N30" i="16"/>
  <c r="N31" i="16"/>
  <c r="N32" i="16"/>
  <c r="N33" i="16"/>
  <c r="N34" i="16"/>
  <c r="N35" i="16"/>
  <c r="N36" i="16"/>
  <c r="N15" i="16"/>
  <c r="N37" i="16"/>
  <c r="G30" i="18"/>
  <c r="N38" i="16" l="1"/>
  <c r="H30" i="18"/>
  <c r="D27" i="1" s="1"/>
  <c r="K16" i="16"/>
  <c r="L16" i="16" s="1"/>
  <c r="K17" i="16"/>
  <c r="L17" i="16" s="1"/>
  <c r="K18" i="16"/>
  <c r="L18" i="16" s="1"/>
  <c r="K19" i="16"/>
  <c r="L19" i="16" s="1"/>
  <c r="K20" i="16"/>
  <c r="L20" i="16" s="1"/>
  <c r="K21" i="16"/>
  <c r="L21" i="16" s="1"/>
  <c r="K22" i="16"/>
  <c r="L22" i="16" s="1"/>
  <c r="K23" i="16"/>
  <c r="L23" i="16" s="1"/>
  <c r="K24" i="16"/>
  <c r="L24" i="16" s="1"/>
  <c r="K25" i="16"/>
  <c r="L25" i="16" s="1"/>
  <c r="K26" i="16"/>
  <c r="L26" i="16" s="1"/>
  <c r="K27" i="16"/>
  <c r="L27" i="16" s="1"/>
  <c r="K28" i="16"/>
  <c r="L28" i="16" s="1"/>
  <c r="K29" i="16"/>
  <c r="L29" i="16" s="1"/>
  <c r="K30" i="16"/>
  <c r="L30" i="16" s="1"/>
  <c r="K31" i="16"/>
  <c r="L31" i="16" s="1"/>
  <c r="K32" i="16"/>
  <c r="L32" i="16" s="1"/>
  <c r="K33" i="16"/>
  <c r="L33" i="16" s="1"/>
  <c r="K34" i="16"/>
  <c r="L34" i="16" s="1"/>
  <c r="K35" i="16"/>
  <c r="L35" i="16" s="1"/>
  <c r="K36" i="16"/>
  <c r="L36" i="16" s="1"/>
  <c r="K37" i="16"/>
  <c r="L37" i="16" s="1"/>
  <c r="K15" i="16"/>
  <c r="L15" i="16" s="1"/>
  <c r="H15" i="15"/>
  <c r="J15" i="15" s="1"/>
  <c r="H16" i="15"/>
  <c r="J16" i="15" s="1"/>
  <c r="H17" i="15"/>
  <c r="J17" i="15" s="1"/>
  <c r="H18" i="15"/>
  <c r="J18" i="15" s="1"/>
  <c r="H19" i="15"/>
  <c r="J19" i="15" s="1"/>
  <c r="H20" i="15"/>
  <c r="J20" i="15" s="1"/>
  <c r="H21" i="15"/>
  <c r="J21" i="15" s="1"/>
  <c r="H22" i="15"/>
  <c r="J22" i="15" s="1"/>
  <c r="H23" i="15"/>
  <c r="J23" i="15" s="1"/>
  <c r="H24" i="15"/>
  <c r="H25" i="15"/>
  <c r="H26" i="15"/>
  <c r="H27" i="15"/>
  <c r="H28" i="15"/>
  <c r="H29" i="15"/>
  <c r="H30" i="15"/>
  <c r="I16" i="15"/>
  <c r="I17" i="15"/>
  <c r="I18" i="15"/>
  <c r="I19" i="15"/>
  <c r="I20" i="15"/>
  <c r="I21" i="15"/>
  <c r="I22" i="15"/>
  <c r="I23" i="15"/>
  <c r="I24" i="15"/>
  <c r="I25" i="15"/>
  <c r="I26" i="15"/>
  <c r="I27" i="15"/>
  <c r="I28" i="15"/>
  <c r="I29" i="15"/>
  <c r="I30" i="15"/>
  <c r="I15" i="15"/>
  <c r="R45" i="14" l="1"/>
  <c r="O17" i="16"/>
  <c r="O23" i="16"/>
  <c r="O31" i="16"/>
  <c r="O35" i="16"/>
  <c r="O36" i="16"/>
  <c r="K19" i="15"/>
  <c r="K20" i="15"/>
  <c r="K23" i="15"/>
  <c r="J26" i="15"/>
  <c r="K26" i="15" s="1"/>
  <c r="J27" i="15"/>
  <c r="K27" i="15" s="1"/>
  <c r="J28" i="15"/>
  <c r="K28" i="15" s="1"/>
  <c r="J29" i="15"/>
  <c r="K29" i="15" s="1"/>
  <c r="J30" i="15"/>
  <c r="K30" i="15" s="1"/>
  <c r="O16" i="16"/>
  <c r="O15" i="16"/>
  <c r="K38" i="16"/>
  <c r="O18" i="16"/>
  <c r="O19" i="16"/>
  <c r="O20" i="16"/>
  <c r="O21" i="16"/>
  <c r="O22" i="16"/>
  <c r="O24" i="16"/>
  <c r="O25" i="16"/>
  <c r="O26" i="16"/>
  <c r="O27" i="16"/>
  <c r="O28" i="16"/>
  <c r="O29" i="16"/>
  <c r="O30" i="16"/>
  <c r="O32" i="16"/>
  <c r="O33" i="16"/>
  <c r="O34" i="16"/>
  <c r="O37" i="16"/>
  <c r="K16" i="15"/>
  <c r="K17" i="15"/>
  <c r="K18" i="15"/>
  <c r="K21" i="15"/>
  <c r="K22" i="15"/>
  <c r="J24" i="15"/>
  <c r="K24" i="15" s="1"/>
  <c r="J25" i="15"/>
  <c r="K25" i="15" s="1"/>
  <c r="J38" i="16"/>
  <c r="I38" i="16"/>
  <c r="M38" i="16"/>
  <c r="G31" i="15"/>
  <c r="F31" i="15"/>
  <c r="I31" i="15"/>
  <c r="H31" i="15"/>
  <c r="L38" i="16" l="1"/>
  <c r="O38" i="16"/>
  <c r="D26" i="1" s="1"/>
  <c r="J31" i="15"/>
  <c r="K15" i="15"/>
  <c r="K31" i="15" s="1"/>
  <c r="D25" i="1" s="1"/>
  <c r="D28" i="1" l="1"/>
</calcChain>
</file>

<file path=xl/sharedStrings.xml><?xml version="1.0" encoding="utf-8"?>
<sst xmlns="http://schemas.openxmlformats.org/spreadsheetml/2006/main" count="154" uniqueCount="93">
  <si>
    <t>Sadarbības līguma numurs</t>
  </si>
  <si>
    <t xml:space="preserve">Nosaukums </t>
  </si>
  <si>
    <t>Reģistrācijas numurs</t>
  </si>
  <si>
    <t>Adrese</t>
  </si>
  <si>
    <t>Projekta kontaktpersona</t>
  </si>
  <si>
    <t>Tālrunis</t>
  </si>
  <si>
    <t>Nr.p.k.</t>
  </si>
  <si>
    <t>KOPĀ</t>
  </si>
  <si>
    <t>Pārskata numurs</t>
  </si>
  <si>
    <t>Mērķa grupas jaunieša vārds</t>
  </si>
  <si>
    <t>Mērķa grupas jaunieša uzvārds</t>
  </si>
  <si>
    <t>Mērķa grupas jaunieša personas kods</t>
  </si>
  <si>
    <t>Piešķiramā avansa apmērs</t>
  </si>
  <si>
    <t>1. INFORMĀCIJA PAR SADARBĪBAS PARTNERI</t>
  </si>
  <si>
    <t>2. INFORMĀCIJA PAR PĀRSKATU</t>
  </si>
  <si>
    <t>5) visu ar projektu saistīto darījumu atspoguļošanai ir ieviesta atsevišķa grāmatvedības uzskaites sistēma vai atbilstošs grāmatvedības kods;</t>
  </si>
  <si>
    <t>4) ir ievērota publicitātes un vizuālās identitātes atbilstība normatīvo aktu prasībām Eiropas Savienības fondu publicitātes un vizuālās identitātes jomā;</t>
  </si>
  <si>
    <t>6) informācija par darījumiem atbilstoši iespējām ir reģistrēta elektroniski un ir pieejama pēc kompetento iestāžu pieprasījuma;</t>
  </si>
  <si>
    <t>Sadarbības partneris:  _____________________________________________________________</t>
  </si>
  <si>
    <t>Attiecināmo izmaksu apjoms</t>
  </si>
  <si>
    <t>IPP beigšanas datums</t>
  </si>
  <si>
    <t>Maksājums (+)/Rēķins (-)</t>
  </si>
  <si>
    <t>Iesaistīto mērķa grupas jauniešu skaits</t>
  </si>
  <si>
    <t>IPP mēnesis</t>
  </si>
  <si>
    <t>Mērķa grupas jaunieša iesaistes izmaksas</t>
  </si>
  <si>
    <t xml:space="preserve"> APLIECINĀJUMS</t>
  </si>
  <si>
    <t>Saskaņā ar maksājuma pieprasījumā iekļauto informāciju apstiprinu, ka:</t>
  </si>
  <si>
    <t>7) maksājuma pieprasījuma, tam pievienoto dokumentu kopijas un maksājuma pieprasījuma elektroniskā versija (ja tā jāiesniedz saskaņā ar līgumu) atbilst oriģināliem;</t>
  </si>
  <si>
    <t>Piezīmes</t>
  </si>
  <si>
    <t>Plānotais finansējums par IPP īstenošanu, EUR</t>
  </si>
  <si>
    <t>A sadaļa</t>
  </si>
  <si>
    <t>Pārskata numurs:</t>
  </si>
  <si>
    <t>B sadaļa</t>
  </si>
  <si>
    <t>Pilnu mēnešu skaits</t>
  </si>
  <si>
    <t>Izmaksātā avansa apmērs</t>
  </si>
  <si>
    <r>
      <t xml:space="preserve"> IPP </t>
    </r>
    <r>
      <rPr>
        <b/>
        <u/>
        <sz val="11"/>
        <color indexed="8"/>
        <rFont val="Times New Roman"/>
        <family val="1"/>
        <charset val="186"/>
      </rPr>
      <t xml:space="preserve">FAKTISKAIS </t>
    </r>
    <r>
      <rPr>
        <b/>
        <sz val="11"/>
        <color indexed="8"/>
        <rFont val="Times New Roman"/>
        <family val="1"/>
        <charset val="186"/>
      </rPr>
      <t>periods (no -līdz)</t>
    </r>
  </si>
  <si>
    <t>Piešķirtais finansējums par IPP īstenošanu, EUR</t>
  </si>
  <si>
    <t>NOSLĒGUMA MAKSĀJUMS/RĒĶINS, EUR</t>
  </si>
  <si>
    <t>Jā</t>
  </si>
  <si>
    <t>Nē</t>
  </si>
  <si>
    <t>MAKSĀJUMS, EUR</t>
  </si>
  <si>
    <t xml:space="preserve">Maksājuma pieprasījums par īstenotajām individuālajām pasākumu programmām (IPP) mērķa grupas jauniešiem </t>
  </si>
  <si>
    <t>A sadaļas 11.ailes kopsumma</t>
  </si>
  <si>
    <t>Pieprasītā finansējuma kopsumma, EUR*</t>
  </si>
  <si>
    <t>Esmu informēts, ka Eiropas Komisija, vadošā iestāde, sertifikācijas iestāde, revīzijas iestāde vai sadarbības iestāde,  ja nepieciešams, veic pārbaudi, un piekrītu pārbaudes veikšanai.</t>
  </si>
  <si>
    <t>E - pasta adrese</t>
  </si>
  <si>
    <t>Maksājuma pieprasījums par mērķa grupas jauniešu iesaisti un avansu 80% apmērā par iesaistīto mērķa grupas jauniešu individuālo pasākumu programmu (IPP) īstenošanu</t>
  </si>
  <si>
    <t>C sadaļa</t>
  </si>
  <si>
    <t>Pārskata perioda sākuma datums</t>
  </si>
  <si>
    <t>Pārskata perioda beigu datums</t>
  </si>
  <si>
    <t>3) izdevumi veikti izmaksu periodā, ko nosaka Aģentūras un Sadarbības partnera līgums;</t>
  </si>
  <si>
    <t xml:space="preserve"> </t>
  </si>
  <si>
    <t>D sadaļa</t>
  </si>
  <si>
    <t>C sadaļas 16.ailes kopsumma</t>
  </si>
  <si>
    <t>Mērķa grupas jauniešu īstenoto individuālo pasākumu programmu (IPP) uzskaites tabula</t>
  </si>
  <si>
    <r>
      <t xml:space="preserve"> IPP </t>
    </r>
    <r>
      <rPr>
        <b/>
        <u/>
        <sz val="11"/>
        <color indexed="8"/>
        <rFont val="Times New Roman"/>
        <family val="1"/>
        <charset val="186"/>
      </rPr>
      <t xml:space="preserve">sākotnēji </t>
    </r>
    <r>
      <rPr>
        <b/>
        <u/>
        <sz val="11"/>
        <color indexed="8"/>
        <rFont val="Times New Roman"/>
        <family val="1"/>
        <charset val="186"/>
      </rPr>
      <t>plānotais</t>
    </r>
    <r>
      <rPr>
        <b/>
        <sz val="11"/>
        <color indexed="8"/>
        <rFont val="Times New Roman"/>
        <family val="1"/>
        <charset val="186"/>
      </rPr>
      <t xml:space="preserve"> periods 
(no - līdz)</t>
    </r>
  </si>
  <si>
    <r>
      <t xml:space="preserve"> IPP</t>
    </r>
    <r>
      <rPr>
        <b/>
        <u/>
        <sz val="11"/>
        <color indexed="8"/>
        <rFont val="Times New Roman"/>
        <family val="1"/>
        <charset val="186"/>
      </rPr>
      <t xml:space="preserve"> sākonēji </t>
    </r>
    <r>
      <rPr>
        <b/>
        <u/>
        <sz val="11"/>
        <color indexed="8"/>
        <rFont val="Times New Roman"/>
        <family val="1"/>
        <charset val="186"/>
      </rPr>
      <t xml:space="preserve">plānotais </t>
    </r>
    <r>
      <rPr>
        <b/>
        <sz val="11"/>
        <color indexed="8"/>
        <rFont val="Times New Roman"/>
        <family val="1"/>
        <charset val="186"/>
      </rPr>
      <t>periods
(no -līdz)</t>
    </r>
  </si>
  <si>
    <t>Sākotnēji plānotais IPP ilgums (mēnešos)</t>
  </si>
  <si>
    <t xml:space="preserve"> Sākotnēji plānotais IPP ilgums (mēnešos)</t>
  </si>
  <si>
    <t>10) pārskata perioda attiecināmajos izdevumos norādītā informācija ir patiesa, un izdevumos iekļautā PVN summa nav atskaitīta kā priekšnodoklis Pievienotās vērtības nodokļa likuma XI nodaļā noteiktajā kārtībā;</t>
  </si>
  <si>
    <t xml:space="preserve">
</t>
  </si>
  <si>
    <t xml:space="preserve">9) esmu informējis gala saņēmēju, ka tā personas dati tiks apstrādāti saskaņā ar Fizisko personu datu apstrādes likumā noteiktajām prasībām un tas nav iebildis iesniegto datu apstrādei;                                                                </t>
  </si>
  <si>
    <t>Sagatavoja (vārds, uzvārds, amats)</t>
  </si>
  <si>
    <t xml:space="preserve">Tālrunis, e-pasts: </t>
  </si>
  <si>
    <t xml:space="preserve">DOKUMENTS PARAKSTĪTS AR DROŠU ELEKTRONISKO PARAKSTU UN SATUR LAIKA ZĪMOGU </t>
  </si>
  <si>
    <t>Projekts “PROTI un DARI 2.0”</t>
  </si>
  <si>
    <t xml:space="preserve">Maksājuma pieprasījums par sniegto pēcprogrammas mentoringa atbalstu, lai veicinātu mērķa grupas jauniešu adaptāciju izglītības iestādē vai darbavietā </t>
  </si>
  <si>
    <t>Maksājums par pēcprogrammas mentoringa atbalstu, EUR</t>
  </si>
  <si>
    <r>
      <t xml:space="preserve"> IPP </t>
    </r>
    <r>
      <rPr>
        <b/>
        <u/>
        <sz val="11"/>
        <color indexed="8"/>
        <rFont val="Times New Roman"/>
        <family val="1"/>
        <charset val="186"/>
      </rPr>
      <t>sākotnēji plānotais</t>
    </r>
    <r>
      <rPr>
        <b/>
        <sz val="11"/>
        <color indexed="8"/>
        <rFont val="Times New Roman"/>
        <family val="1"/>
        <charset val="186"/>
      </rPr>
      <t xml:space="preserve"> periods
(no -līdz)</t>
    </r>
  </si>
  <si>
    <t>D sadaļas 9.ailes kopsumma</t>
  </si>
  <si>
    <t>Projekts “PROTI un DARI 2.0”
Nr.4.2.3.4/1/24/I/001</t>
  </si>
  <si>
    <t>Nr.4.2.3.4/1/24/I/001</t>
  </si>
  <si>
    <t>3. Pielikums</t>
  </si>
  <si>
    <r>
      <t xml:space="preserve">Maksājuma pieprasījums par projektā iesaistītajiem mērķa grupas jauniešiem, </t>
    </r>
    <r>
      <rPr>
        <b/>
        <sz val="14"/>
        <rFont val="Times New Roman"/>
        <family val="1"/>
        <charset val="186"/>
      </rPr>
      <t>īstenotajām mērķa grupas jauniešu individuālajām pasākumu programmām un sniegto pēcprogrammas mentoringa atbalstu</t>
    </r>
  </si>
  <si>
    <t xml:space="preserve">* A sadaļas 11.ailes, C sadaļas 16.ailes un D sadaļas 9.ailes kopsumma  </t>
  </si>
  <si>
    <r>
      <t xml:space="preserve"> Pēcprogrammas mentoringa atbalsta sniegšanas</t>
    </r>
    <r>
      <rPr>
        <b/>
        <u/>
        <sz val="11"/>
        <rFont val="Times New Roman"/>
        <family val="1"/>
        <charset val="186"/>
      </rPr>
      <t xml:space="preserve"> plānotais</t>
    </r>
    <r>
      <rPr>
        <b/>
        <sz val="11"/>
        <rFont val="Times New Roman"/>
        <family val="1"/>
        <charset val="186"/>
      </rPr>
      <t xml:space="preserve"> periods 
</t>
    </r>
    <r>
      <rPr>
        <sz val="11"/>
        <rFont val="Times New Roman"/>
        <family val="1"/>
        <charset val="186"/>
      </rPr>
      <t>(no - līdz)
(nepārsniedzot 3 mēnešus)</t>
    </r>
  </si>
  <si>
    <r>
      <t xml:space="preserve"> Pēcprogrammas mentoringa atbalsta sniegšanas  periods, par kuru tiek  pieprasīts finansējums 
</t>
    </r>
    <r>
      <rPr>
        <sz val="11"/>
        <rFont val="Times New Roman"/>
        <family val="1"/>
        <charset val="186"/>
      </rPr>
      <t>(no - līdz)</t>
    </r>
  </si>
  <si>
    <t xml:space="preserve">Sadarbības partneris   ______________________________________________     </t>
  </si>
  <si>
    <t>Īstenotās IPP pilnu mēnešu skaits</t>
  </si>
  <si>
    <t>12) katra mērķa grupas jaunieša iesaistei, t.i.  mērķa grupas jaunieša uzrunāšanai, profilēšanai un konsultēšanai, mērķa grupas jaunieša individuālās pasākumu programmas izstrādei vai karjeras konsultācijai, nodrošinātas vismaz 9 stundas. Atbalsta pasākumu sniegšana katram mērķa grupas jaunietim saskaņā ar individuālo pasākumu programmu nodrošināta vismaz 48 stundas mēnesī. Pēcprogrammas mentoringa nodrošināšana katram mērķa grupas jaunietim nodrošināta vismaz 10 stundas mēnesī;</t>
  </si>
  <si>
    <t>Apzinos, ka nepatiesas apliecinājumā sniegtās informācijas gadījumā pret mani var tikt uzsāktas normatīvajos aktos noteiktās sankcijas.</t>
  </si>
  <si>
    <t>Esmu informēts par Eiropas Parlamenta un Padomes 2018. gada 18. jūlija Regulas (ES, Euratom) 2018/1046 par finanšu noteikumiem, ko piemēro Savienības vispārējam budžetam, ar kuru groza Regulas (ES) Nr. 1296/2013, (ES) Nr. 1301/2013, (ES) Nr. 1303/2013, (ES) Nr. 1304/2013, (ES) Nr. 1309/2013, (ES) Nr. 1316/2013, (ES) Nr. 223/2014, (ES) Nr. 283/2014 un Lēmumu Nr. 541/2014/ES un atceļ Regulu (ES, Euratom) Nr. 966/2012 (turpmāk – Finanšu regula), Eiropas Parlamenta un Padomes 2014. gada 26. februāra Direktīvas 2014/24/ES par publisko iepirkumu un ar ko atceļ Direktīvu 2004/18/EK, likuma “Par interešu konflikta novēršanu valsts amatpersonu darbībā” un Eiropas Komisijas paziņojuma Nr. C/2021/2119 “Norādījumi par izvairīšanos no interešu konfliktiem un to pārvaldību saskaņā ar Finanšu regulu 2021/C 121/01” prasībām un apņemos tās ievērot.</t>
  </si>
  <si>
    <t>3. pielikums</t>
  </si>
  <si>
    <t xml:space="preserve">       (amats, vārds, uzvārds, paraksts*)</t>
  </si>
  <si>
    <t>*Dokumenta parakstīšanas datums ir pievienotā drošā elektroniskā paraksta un tā laika zīmoga pievienošanas datums</t>
  </si>
  <si>
    <t xml:space="preserve">                                              (amats, vārds, uzvārds, paraksts*)</t>
  </si>
  <si>
    <t>14) pievienoto dokumentu tulkojumi, ja tādi ir pievienoti, ir pareizi;</t>
  </si>
  <si>
    <t>15) piekrītu  norādīto datu apstrādei Kohēzijas politikas fondu vadības informācijas sistēmā un to nodošanai citām valsts informācijas sistēmām, institūcijām.</t>
  </si>
  <si>
    <t>13) Projekta īstenošanā un atbalsta nodrošināšanā ir ievēroti vienlīdzīgu iespēju un vienlīdzīgas attieksmes principi un prasības saskaņā ar Vadlīnijām horizontālā principa “Vienlīdzība, iekļaušana, nediskriminācija un pamattiesību ievērošana” īstenošanai un uzraudzībai (2021-2027)”;</t>
  </si>
  <si>
    <t>8) visi ar Eiropas Savienības fonda projekta īstenošanu saistīto dokumentu oriģināli glabājami atbilstoši Aģentūras un Sadarbības partnera līgumā noteiktajam termiņam;</t>
  </si>
  <si>
    <t xml:space="preserve">2) ir ievērotas iepirkuma prasības, t.i, publiskie iepirkumi šo noteikumu projekta atbalstāmo darbību ietvaros veikti atklātā, pārredzamā, nediskriminējošā un konkurenci nodrošinošā procedūrā saskaņā ar Eiropas Savienības un Latvijas Republikas normatīvajiem aktiem, izvērtējot iespējas iepirkumiem piemērot sociāli atbildīgu publisko iepirkumu un inovatīvu publisko iepirkumu, valsts atbalsta prasības, kā arī ievērotas vides aizsardzības prasības un vienlīdzīgo iespēju princips (ciktāl tas attiecas uz projektu);
</t>
  </si>
  <si>
    <t>1) maksājuma pieprasījumā iekļautie izdevumi ir veikti, tie atbilst Eiropas Savienības fonda projektā paredzētajam, kā arī ir attiecināmi saskaņā ar prasībām, kas noteiktas Eiropas Savienības un Latvijas Republikas normatīvajos aktos finanšu jomā. Eiropas Savienības fonda pieprasījumā iekļauto izdevumu pamatojošie dokumenti ir pieejami;</t>
  </si>
  <si>
    <t>11) esmu informēts par dubultās finansēšanas aizliegumu, un apliecinu, ka dubultās finansēšanas risks ir novērsts, nodrošinot darbību nodalīšanu un izdevumu izsekojamību, pārliecinoties, ka maksājuma pieprasījumā iekļautie izdevumi netiek un nav tikuši finansēti/līdzfinansēti no citiem Eiropas Savienības finanšu avotiem vai citiem ārvalstu finanšu instrumentiem, kā arī valsts un pašvaldību budžeta līdzekļiem, un plānotās darbības nepārklājas ar darbībām, kas tiek finansētas citu Eiropas Savienības fondu specifisko atbalsta mērķu un citu ārvalstu finanšu instrumentu ietvaros, kā arī no valsts un pašvaldību budžeta līdzekļiem, un darbības netiks iesniegtas finansēšanai/līdzfinansēšanai no citiem finanšu avotiem. Ir ievēroti krāpšanas un korupcijas nepieļaušanas principi;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</si>
</sst>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_ ;\-#,##0.00\ "/>
    <numFmt numFmtId="165" formatCode="#,##0_ ;\-#,##0\ "/>
  </numFmts>
  <fonts count="40" x14ac:knownFonts="1">
    <font>
      <sz val="11"/>
      <color theme="1"/>
      <name val="Calibri"/>
      <family val="2"/>
      <charset val="186"/>
      <scheme val="minor"/>
    </font>
    <font>
      <sz val="10"/>
      <name val="Times New Roman"/>
      <family val="1"/>
    </font>
    <font>
      <sz val="11"/>
      <name val="Times New Roman"/>
      <family val="1"/>
    </font>
    <font>
      <b/>
      <sz val="12"/>
      <name val="Times New Roman"/>
      <family val="1"/>
    </font>
    <font>
      <sz val="12"/>
      <name val="Times New Roman"/>
      <family val="1"/>
    </font>
    <font>
      <b/>
      <sz val="12"/>
      <name val="Times New Roman"/>
      <family val="1"/>
      <charset val="186"/>
    </font>
    <font>
      <sz val="12"/>
      <name val="Times New Roman"/>
      <family val="1"/>
      <charset val="186"/>
    </font>
    <font>
      <sz val="11"/>
      <name val="Times New Roman"/>
      <family val="1"/>
      <charset val="186"/>
    </font>
    <font>
      <sz val="8"/>
      <name val="Times New Roman"/>
      <family val="1"/>
    </font>
    <font>
      <b/>
      <sz val="14"/>
      <name val="Times New Roman"/>
      <family val="1"/>
    </font>
    <font>
      <sz val="14"/>
      <name val="Times New Roman"/>
      <family val="1"/>
    </font>
    <font>
      <b/>
      <sz val="11"/>
      <name val="Times New Roman"/>
      <family val="1"/>
      <charset val="186"/>
    </font>
    <font>
      <b/>
      <sz val="11"/>
      <color indexed="8"/>
      <name val="Times New Roman"/>
      <family val="1"/>
      <charset val="186"/>
    </font>
    <font>
      <sz val="10"/>
      <name val="Times New Roman"/>
      <family val="1"/>
      <charset val="204"/>
    </font>
    <font>
      <b/>
      <sz val="14"/>
      <name val="Times New Roman"/>
      <family val="1"/>
      <charset val="186"/>
    </font>
    <font>
      <b/>
      <u/>
      <sz val="11"/>
      <color indexed="8"/>
      <name val="Times New Roman"/>
      <family val="1"/>
      <charset val="186"/>
    </font>
    <font>
      <sz val="9"/>
      <name val="Times New Roman"/>
      <family val="1"/>
      <charset val="186"/>
    </font>
    <font>
      <sz val="11"/>
      <color theme="1"/>
      <name val="Calibri"/>
      <family val="2"/>
      <charset val="186"/>
      <scheme val="minor"/>
    </font>
    <font>
      <sz val="11"/>
      <color theme="1"/>
      <name val="Calibri"/>
      <family val="2"/>
      <scheme val="minor"/>
    </font>
    <font>
      <b/>
      <sz val="11"/>
      <color theme="1"/>
      <name val="Calibri"/>
      <family val="2"/>
      <charset val="186"/>
      <scheme val="minor"/>
    </font>
    <font>
      <sz val="11"/>
      <color theme="1"/>
      <name val="Times New Roman"/>
      <family val="1"/>
      <charset val="186"/>
    </font>
    <font>
      <b/>
      <sz val="11"/>
      <color theme="1"/>
      <name val="Times New Roman"/>
      <family val="1"/>
      <charset val="186"/>
    </font>
    <font>
      <sz val="11"/>
      <color rgb="FFFF0000"/>
      <name val="Times New Roman"/>
      <family val="1"/>
      <charset val="186"/>
    </font>
    <font>
      <sz val="10"/>
      <color theme="1"/>
      <name val="Times New Roman"/>
      <family val="1"/>
      <charset val="186"/>
    </font>
    <font>
      <sz val="10"/>
      <color rgb="FF7030A0"/>
      <name val="Times New Roman"/>
      <family val="1"/>
      <charset val="186"/>
    </font>
    <font>
      <b/>
      <sz val="14"/>
      <color theme="1"/>
      <name val="Times New Roman"/>
      <family val="1"/>
      <charset val="186"/>
    </font>
    <font>
      <sz val="9"/>
      <color theme="1"/>
      <name val="Times New Roman"/>
      <family val="1"/>
      <charset val="186"/>
    </font>
    <font>
      <b/>
      <sz val="11"/>
      <color rgb="FFFF0000"/>
      <name val="Times New Roman"/>
      <family val="1"/>
      <charset val="186"/>
    </font>
    <font>
      <sz val="14"/>
      <color theme="1"/>
      <name val="Times New Roman"/>
      <family val="1"/>
      <charset val="186"/>
    </font>
    <font>
      <sz val="11"/>
      <name val="Calibri"/>
      <family val="2"/>
      <charset val="186"/>
      <scheme val="minor"/>
    </font>
    <font>
      <sz val="10"/>
      <color rgb="FFFF0000"/>
      <name val="Times New Roman"/>
      <family val="1"/>
    </font>
    <font>
      <sz val="12"/>
      <color rgb="FFFF0000"/>
      <name val="Times New Roman"/>
      <family val="1"/>
    </font>
    <font>
      <i/>
      <sz val="10"/>
      <name val="Times New Roman"/>
      <family val="1"/>
    </font>
    <font>
      <i/>
      <sz val="11"/>
      <name val="Times New Roman"/>
      <family val="1"/>
      <charset val="186"/>
    </font>
    <font>
      <b/>
      <u/>
      <sz val="11"/>
      <name val="Times New Roman"/>
      <family val="1"/>
      <charset val="186"/>
    </font>
    <font>
      <sz val="10"/>
      <name val="Times New Roman"/>
      <family val="1"/>
      <charset val="186"/>
    </font>
    <font>
      <sz val="11"/>
      <color theme="1"/>
      <name val="Times New Roman"/>
      <family val="1"/>
    </font>
    <font>
      <b/>
      <sz val="12"/>
      <color theme="1"/>
      <name val="Times New Roman"/>
      <family val="1"/>
    </font>
    <font>
      <sz val="12"/>
      <color theme="1"/>
      <name val="Times New Roman"/>
      <family val="1"/>
    </font>
    <font>
      <i/>
      <sz val="10"/>
      <color theme="1"/>
      <name val="Times New Roman"/>
      <family val="1"/>
    </font>
  </fonts>
  <fills count="10">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0"/>
        <bgColor indexed="64"/>
      </patternFill>
    </fill>
    <fill>
      <patternFill patternType="solid">
        <fgColor theme="5"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top style="medium">
        <color indexed="64"/>
      </top>
      <bottom style="dotted">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4">
    <xf numFmtId="0" fontId="0" fillId="0" borderId="0"/>
    <xf numFmtId="43" fontId="17" fillId="0" borderId="0" applyFont="0" applyFill="0" applyBorder="0" applyAlignment="0" applyProtection="0"/>
    <xf numFmtId="43" fontId="18" fillId="0" borderId="0" applyFont="0" applyFill="0" applyBorder="0" applyAlignment="0" applyProtection="0"/>
    <xf numFmtId="0" fontId="18" fillId="0" borderId="0"/>
  </cellStyleXfs>
  <cellXfs count="340">
    <xf numFmtId="0" fontId="0" fillId="0" borderId="0" xfId="0"/>
    <xf numFmtId="0" fontId="1" fillId="0" borderId="0" xfId="0" applyFont="1"/>
    <xf numFmtId="0" fontId="8" fillId="0" borderId="0" xfId="0" applyFont="1" applyAlignment="1">
      <alignment horizontal="center" vertical="top"/>
    </xf>
    <xf numFmtId="0" fontId="20" fillId="0" borderId="0" xfId="0" applyFont="1"/>
    <xf numFmtId="0" fontId="20" fillId="3" borderId="1" xfId="0" applyFont="1" applyFill="1" applyBorder="1" applyAlignment="1">
      <alignment horizontal="center" wrapText="1"/>
    </xf>
    <xf numFmtId="43" fontId="7" fillId="0" borderId="0" xfId="1" applyFont="1"/>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20" fillId="3" borderId="4" xfId="0" applyFont="1" applyFill="1" applyBorder="1" applyAlignment="1">
      <alignment horizontal="center" wrapText="1"/>
    </xf>
    <xf numFmtId="0" fontId="20" fillId="4" borderId="5" xfId="0" applyFont="1" applyFill="1" applyBorder="1" applyAlignment="1">
      <alignment horizontal="center" vertical="center" wrapText="1"/>
    </xf>
    <xf numFmtId="0" fontId="20" fillId="3" borderId="6" xfId="0" applyFont="1" applyFill="1" applyBorder="1" applyAlignment="1">
      <alignment horizontal="center" wrapText="1"/>
    </xf>
    <xf numFmtId="0" fontId="21" fillId="5" borderId="7" xfId="0" applyFont="1" applyFill="1" applyBorder="1" applyAlignment="1">
      <alignment horizontal="center" wrapText="1"/>
    </xf>
    <xf numFmtId="0" fontId="21" fillId="6" borderId="8" xfId="0" applyFont="1" applyFill="1" applyBorder="1" applyAlignment="1">
      <alignment horizontal="center" vertical="center" wrapText="1"/>
    </xf>
    <xf numFmtId="0" fontId="21" fillId="5" borderId="9" xfId="0" applyFont="1" applyFill="1" applyBorder="1" applyAlignment="1">
      <alignment horizontal="center" vertical="center" wrapText="1"/>
    </xf>
    <xf numFmtId="43" fontId="11" fillId="4" borderId="12" xfId="1" applyFont="1" applyFill="1" applyBorder="1"/>
    <xf numFmtId="43" fontId="11" fillId="4" borderId="13" xfId="1" applyFont="1" applyFill="1" applyBorder="1"/>
    <xf numFmtId="0" fontId="21" fillId="6" borderId="10" xfId="0" applyFont="1" applyFill="1" applyBorder="1" applyAlignment="1">
      <alignment horizontal="center" vertical="center"/>
    </xf>
    <xf numFmtId="0" fontId="21" fillId="5" borderId="10"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21" fillId="4" borderId="8"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 fillId="8" borderId="0" xfId="0" applyFont="1" applyFill="1"/>
    <xf numFmtId="0" fontId="2" fillId="8" borderId="0" xfId="0" applyFont="1" applyFill="1" applyAlignment="1">
      <alignment horizontal="right"/>
    </xf>
    <xf numFmtId="0" fontId="20" fillId="0" borderId="0" xfId="0" applyFont="1" applyAlignment="1">
      <alignment wrapText="1"/>
    </xf>
    <xf numFmtId="0" fontId="20" fillId="8" borderId="0" xfId="0" applyFont="1" applyFill="1"/>
    <xf numFmtId="0" fontId="20" fillId="3" borderId="10" xfId="0" applyFont="1" applyFill="1" applyBorder="1" applyAlignment="1">
      <alignment horizontal="center" vertical="center" wrapText="1"/>
    </xf>
    <xf numFmtId="0" fontId="20" fillId="3" borderId="7" xfId="0" applyFont="1" applyFill="1" applyBorder="1" applyAlignment="1">
      <alignment horizontal="center" wrapText="1"/>
    </xf>
    <xf numFmtId="0" fontId="20" fillId="3" borderId="17" xfId="0" applyFont="1" applyFill="1" applyBorder="1" applyAlignment="1">
      <alignment horizontal="center" wrapText="1"/>
    </xf>
    <xf numFmtId="43" fontId="11" fillId="4" borderId="10" xfId="1" applyFont="1" applyFill="1" applyBorder="1"/>
    <xf numFmtId="0" fontId="7" fillId="0" borderId="0" xfId="0" applyFont="1" applyAlignment="1">
      <alignment horizontal="left"/>
    </xf>
    <xf numFmtId="0" fontId="12" fillId="3" borderId="8" xfId="0" applyFont="1" applyFill="1" applyBorder="1" applyAlignment="1">
      <alignment horizontal="center" vertical="center" wrapText="1"/>
    </xf>
    <xf numFmtId="2" fontId="20" fillId="7" borderId="4" xfId="0" applyNumberFormat="1" applyFont="1" applyFill="1" applyBorder="1" applyAlignment="1">
      <alignment horizontal="center" wrapText="1"/>
    </xf>
    <xf numFmtId="43" fontId="11" fillId="5" borderId="19" xfId="1" applyFont="1" applyFill="1" applyBorder="1"/>
    <xf numFmtId="0" fontId="21" fillId="5" borderId="8"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20" fillId="5" borderId="20" xfId="0" applyFont="1" applyFill="1" applyBorder="1" applyAlignment="1">
      <alignment wrapText="1"/>
    </xf>
    <xf numFmtId="0" fontId="20" fillId="5" borderId="21" xfId="0" applyFont="1" applyFill="1" applyBorder="1" applyAlignment="1">
      <alignment wrapText="1"/>
    </xf>
    <xf numFmtId="0" fontId="20" fillId="5" borderId="22" xfId="0" applyFont="1" applyFill="1" applyBorder="1" applyAlignment="1">
      <alignment wrapText="1"/>
    </xf>
    <xf numFmtId="43" fontId="11" fillId="5" borderId="13" xfId="1" applyFont="1" applyFill="1" applyBorder="1"/>
    <xf numFmtId="0" fontId="21" fillId="5" borderId="13" xfId="0" applyFont="1" applyFill="1" applyBorder="1" applyAlignment="1">
      <alignment horizontal="center" vertical="center" wrapText="1"/>
    </xf>
    <xf numFmtId="0" fontId="21" fillId="5" borderId="19"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1" fillId="5" borderId="23" xfId="0" applyFont="1" applyFill="1" applyBorder="1" applyAlignment="1">
      <alignment horizontal="center" wrapText="1"/>
    </xf>
    <xf numFmtId="14" fontId="7" fillId="5" borderId="1" xfId="0" applyNumberFormat="1" applyFont="1" applyFill="1" applyBorder="1" applyAlignment="1">
      <alignment horizontal="center" vertical="center" wrapText="1"/>
    </xf>
    <xf numFmtId="43" fontId="11" fillId="5" borderId="24" xfId="1" applyFont="1" applyFill="1" applyBorder="1"/>
    <xf numFmtId="0" fontId="21" fillId="5" borderId="4" xfId="0" applyFont="1" applyFill="1" applyBorder="1" applyAlignment="1">
      <alignment horizontal="center" wrapText="1"/>
    </xf>
    <xf numFmtId="0" fontId="20" fillId="7" borderId="8" xfId="0" applyFont="1" applyFill="1" applyBorder="1" applyAlignment="1">
      <alignment horizontal="center" vertical="center" wrapText="1"/>
    </xf>
    <xf numFmtId="0" fontId="20" fillId="7" borderId="10" xfId="0" applyFont="1" applyFill="1" applyBorder="1" applyAlignment="1">
      <alignment horizontal="center" vertical="center"/>
    </xf>
    <xf numFmtId="14" fontId="7" fillId="5" borderId="4" xfId="0" applyNumberFormat="1" applyFont="1" applyFill="1" applyBorder="1" applyAlignment="1">
      <alignment horizontal="center" vertical="center" wrapText="1"/>
    </xf>
    <xf numFmtId="0" fontId="20" fillId="4" borderId="14" xfId="0" applyFont="1" applyFill="1" applyBorder="1" applyAlignment="1">
      <alignment horizontal="center" vertical="center" wrapText="1"/>
    </xf>
    <xf numFmtId="0" fontId="20" fillId="4" borderId="8" xfId="0" applyFont="1" applyFill="1" applyBorder="1" applyAlignment="1">
      <alignment horizontal="center" vertical="center" wrapText="1"/>
    </xf>
    <xf numFmtId="0" fontId="20" fillId="5" borderId="8" xfId="0" applyFont="1" applyFill="1" applyBorder="1" applyAlignment="1">
      <alignment horizontal="center" vertical="center" wrapText="1"/>
    </xf>
    <xf numFmtId="0" fontId="20" fillId="3" borderId="8" xfId="0" applyFont="1" applyFill="1" applyBorder="1" applyAlignment="1">
      <alignment horizontal="center" vertical="center" wrapText="1"/>
    </xf>
    <xf numFmtId="43" fontId="11" fillId="4" borderId="25" xfId="1" applyFont="1" applyFill="1" applyBorder="1"/>
    <xf numFmtId="0" fontId="23" fillId="5" borderId="26" xfId="0" applyFont="1" applyFill="1" applyBorder="1" applyAlignment="1">
      <alignment horizontal="center" vertical="center" wrapText="1"/>
    </xf>
    <xf numFmtId="0" fontId="23" fillId="5" borderId="27" xfId="0" applyFont="1" applyFill="1" applyBorder="1" applyAlignment="1">
      <alignment horizontal="center" vertical="center" wrapText="1"/>
    </xf>
    <xf numFmtId="0" fontId="23" fillId="5" borderId="28" xfId="0" applyFont="1" applyFill="1" applyBorder="1" applyAlignment="1">
      <alignment horizontal="center" vertical="center" wrapText="1"/>
    </xf>
    <xf numFmtId="0" fontId="23" fillId="5" borderId="29"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0" fillId="4" borderId="30" xfId="0" applyFont="1" applyFill="1" applyBorder="1" applyAlignment="1">
      <alignment horizontal="center" vertical="center" wrapText="1"/>
    </xf>
    <xf numFmtId="43" fontId="11" fillId="5" borderId="31" xfId="1" applyFont="1" applyFill="1" applyBorder="1"/>
    <xf numFmtId="43" fontId="11" fillId="5" borderId="32" xfId="1" applyFont="1" applyFill="1" applyBorder="1"/>
    <xf numFmtId="0" fontId="21" fillId="5" borderId="32" xfId="0" applyFont="1" applyFill="1" applyBorder="1" applyAlignment="1">
      <alignment horizontal="center" wrapText="1"/>
    </xf>
    <xf numFmtId="0" fontId="20" fillId="4" borderId="18" xfId="0" applyFont="1" applyFill="1" applyBorder="1" applyAlignment="1">
      <alignment wrapText="1"/>
    </xf>
    <xf numFmtId="2" fontId="20" fillId="5" borderId="1" xfId="0" applyNumberFormat="1" applyFont="1" applyFill="1" applyBorder="1" applyAlignment="1">
      <alignment horizontal="center" vertical="center" wrapText="1"/>
    </xf>
    <xf numFmtId="14" fontId="20" fillId="5" borderId="1" xfId="0" applyNumberFormat="1" applyFont="1" applyFill="1" applyBorder="1" applyAlignment="1">
      <alignment horizontal="center" vertical="center" wrapText="1"/>
    </xf>
    <xf numFmtId="0" fontId="21" fillId="3" borderId="19"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0" fillId="3" borderId="36" xfId="0" applyFont="1" applyFill="1" applyBorder="1" applyAlignment="1">
      <alignment horizontal="center" wrapText="1"/>
    </xf>
    <xf numFmtId="0" fontId="20" fillId="5" borderId="10" xfId="0" applyFont="1" applyFill="1" applyBorder="1" applyAlignment="1">
      <alignment horizontal="center" vertical="center" wrapText="1"/>
    </xf>
    <xf numFmtId="0" fontId="20" fillId="5" borderId="9"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20" fillId="5" borderId="7" xfId="0" applyFont="1" applyFill="1" applyBorder="1" applyAlignment="1">
      <alignment wrapText="1"/>
    </xf>
    <xf numFmtId="0" fontId="20" fillId="5" borderId="17" xfId="0" applyFont="1" applyFill="1" applyBorder="1" applyAlignment="1">
      <alignment wrapText="1"/>
    </xf>
    <xf numFmtId="0" fontId="20" fillId="5" borderId="36" xfId="0" applyFont="1" applyFill="1" applyBorder="1" applyAlignment="1">
      <alignment wrapText="1"/>
    </xf>
    <xf numFmtId="0" fontId="20" fillId="4" borderId="10"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37" xfId="0" applyFont="1" applyFill="1" applyBorder="1" applyAlignment="1">
      <alignment wrapText="1"/>
    </xf>
    <xf numFmtId="0" fontId="20" fillId="8" borderId="38" xfId="0" applyFont="1" applyFill="1" applyBorder="1"/>
    <xf numFmtId="0" fontId="24" fillId="5" borderId="27" xfId="0" applyFont="1" applyFill="1" applyBorder="1" applyAlignment="1">
      <alignment horizontal="center" vertical="center" wrapText="1"/>
    </xf>
    <xf numFmtId="0" fontId="25" fillId="8" borderId="0" xfId="0" applyFont="1" applyFill="1"/>
    <xf numFmtId="0" fontId="20" fillId="4" borderId="1"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20" fillId="4" borderId="6" xfId="0" applyFont="1" applyFill="1" applyBorder="1" applyAlignment="1">
      <alignment horizontal="center" vertical="center" wrapText="1"/>
    </xf>
    <xf numFmtId="0" fontId="20" fillId="4" borderId="32" xfId="0" applyFont="1" applyFill="1" applyBorder="1" applyAlignment="1">
      <alignment horizontal="center" vertical="center" wrapText="1"/>
    </xf>
    <xf numFmtId="0" fontId="21" fillId="8" borderId="38" xfId="0" applyFont="1" applyFill="1" applyBorder="1"/>
    <xf numFmtId="0" fontId="20" fillId="6" borderId="14"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10" xfId="0" applyFont="1" applyFill="1" applyBorder="1" applyAlignment="1">
      <alignment horizontal="center" vertical="center"/>
    </xf>
    <xf numFmtId="1" fontId="20" fillId="3" borderId="4" xfId="0" applyNumberFormat="1" applyFont="1" applyFill="1" applyBorder="1" applyAlignment="1">
      <alignment horizontal="center" wrapText="1"/>
    </xf>
    <xf numFmtId="1" fontId="20" fillId="3" borderId="1" xfId="0" applyNumberFormat="1" applyFont="1" applyFill="1" applyBorder="1" applyAlignment="1">
      <alignment horizontal="center" wrapText="1"/>
    </xf>
    <xf numFmtId="1" fontId="20" fillId="3" borderId="2" xfId="0" applyNumberFormat="1" applyFont="1" applyFill="1" applyBorder="1" applyAlignment="1">
      <alignment horizontal="center" wrapText="1"/>
    </xf>
    <xf numFmtId="43" fontId="11" fillId="4" borderId="14" xfId="1" applyFont="1" applyFill="1" applyBorder="1"/>
    <xf numFmtId="43" fontId="11" fillId="4" borderId="8" xfId="1" applyFont="1" applyFill="1" applyBorder="1"/>
    <xf numFmtId="0" fontId="21" fillId="4" borderId="13" xfId="0" applyFont="1" applyFill="1" applyBorder="1" applyAlignment="1">
      <alignment horizontal="center" vertical="center" wrapText="1"/>
    </xf>
    <xf numFmtId="0" fontId="9" fillId="8" borderId="0" xfId="0" applyFont="1" applyFill="1" applyAlignment="1">
      <alignment horizontal="center"/>
    </xf>
    <xf numFmtId="0" fontId="10" fillId="8" borderId="0" xfId="0" applyFont="1" applyFill="1" applyAlignment="1">
      <alignment horizontal="center"/>
    </xf>
    <xf numFmtId="0" fontId="1" fillId="8" borderId="0" xfId="0" applyFont="1" applyFill="1" applyAlignment="1">
      <alignment horizontal="center" vertical="top"/>
    </xf>
    <xf numFmtId="0" fontId="20" fillId="4" borderId="38"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2" fillId="5" borderId="1" xfId="0" applyFont="1" applyFill="1" applyBorder="1" applyAlignment="1">
      <alignment horizontal="center" vertical="center" wrapText="1"/>
    </xf>
    <xf numFmtId="49" fontId="4" fillId="2" borderId="0" xfId="0" applyNumberFormat="1" applyFont="1" applyFill="1" applyAlignment="1" applyProtection="1">
      <alignment horizontal="left"/>
      <protection hidden="1"/>
    </xf>
    <xf numFmtId="0" fontId="3" fillId="2" borderId="0" xfId="0" applyFont="1" applyFill="1" applyProtection="1">
      <protection hidden="1"/>
    </xf>
    <xf numFmtId="0" fontId="4" fillId="2" borderId="0" xfId="0" applyFont="1" applyFill="1" applyProtection="1">
      <protection hidden="1"/>
    </xf>
    <xf numFmtId="2" fontId="7" fillId="5" borderId="1" xfId="0" applyNumberFormat="1" applyFont="1" applyFill="1" applyBorder="1" applyAlignment="1">
      <alignment horizontal="center" vertical="center" wrapText="1"/>
    </xf>
    <xf numFmtId="0" fontId="11" fillId="5" borderId="13" xfId="0" applyFont="1" applyFill="1" applyBorder="1" applyAlignment="1">
      <alignment horizontal="center" vertical="center" wrapText="1"/>
    </xf>
    <xf numFmtId="0" fontId="4" fillId="8" borderId="0" xfId="0" applyFont="1" applyFill="1" applyAlignment="1">
      <alignment wrapText="1"/>
    </xf>
    <xf numFmtId="0" fontId="4" fillId="8" borderId="0" xfId="0" applyFont="1" applyFill="1"/>
    <xf numFmtId="0" fontId="26" fillId="5" borderId="42" xfId="0" applyFont="1" applyFill="1" applyBorder="1" applyAlignment="1">
      <alignment horizontal="center" vertical="center" wrapText="1"/>
    </xf>
    <xf numFmtId="2" fontId="26" fillId="5" borderId="23" xfId="0" applyNumberFormat="1" applyFont="1" applyFill="1" applyBorder="1" applyAlignment="1">
      <alignment horizontal="center" vertical="center" wrapText="1"/>
    </xf>
    <xf numFmtId="2" fontId="16" fillId="5" borderId="23" xfId="0" applyNumberFormat="1" applyFont="1" applyFill="1" applyBorder="1" applyAlignment="1">
      <alignment horizontal="center" vertical="center" wrapText="1"/>
    </xf>
    <xf numFmtId="0" fontId="16" fillId="5" borderId="23" xfId="0" applyFont="1" applyFill="1" applyBorder="1" applyAlignment="1">
      <alignment horizontal="center" vertical="center" wrapText="1"/>
    </xf>
    <xf numFmtId="14" fontId="20" fillId="5" borderId="11" xfId="0" applyNumberFormat="1" applyFont="1" applyFill="1" applyBorder="1" applyAlignment="1">
      <alignment horizontal="center" vertical="center" wrapText="1"/>
    </xf>
    <xf numFmtId="0" fontId="21" fillId="5" borderId="1" xfId="0" applyFont="1" applyFill="1" applyBorder="1" applyAlignment="1">
      <alignment horizontal="center" wrapText="1"/>
    </xf>
    <xf numFmtId="0" fontId="21" fillId="5" borderId="43" xfId="0" applyFont="1" applyFill="1" applyBorder="1" applyAlignment="1">
      <alignment horizontal="center" wrapText="1"/>
    </xf>
    <xf numFmtId="0" fontId="21" fillId="5" borderId="44" xfId="0" applyFont="1" applyFill="1" applyBorder="1" applyAlignment="1">
      <alignment horizontal="center" wrapText="1"/>
    </xf>
    <xf numFmtId="2" fontId="20" fillId="7" borderId="30" xfId="0" applyNumberFormat="1" applyFont="1" applyFill="1" applyBorder="1" applyAlignment="1">
      <alignment horizontal="center"/>
    </xf>
    <xf numFmtId="0" fontId="1" fillId="0" borderId="0" xfId="0" applyFont="1" applyAlignment="1">
      <alignment horizontal="right"/>
    </xf>
    <xf numFmtId="43" fontId="11" fillId="5" borderId="8" xfId="1" applyFont="1" applyFill="1" applyBorder="1"/>
    <xf numFmtId="0" fontId="21" fillId="9" borderId="13" xfId="0" applyFont="1" applyFill="1" applyBorder="1" applyAlignment="1">
      <alignment horizontal="center" vertical="center" wrapText="1"/>
    </xf>
    <xf numFmtId="0" fontId="20" fillId="9" borderId="12" xfId="0" applyFont="1" applyFill="1" applyBorder="1" applyAlignment="1">
      <alignment horizontal="center" vertical="center" wrapText="1"/>
    </xf>
    <xf numFmtId="2" fontId="20" fillId="9" borderId="45" xfId="0" applyNumberFormat="1" applyFont="1" applyFill="1" applyBorder="1" applyAlignment="1">
      <alignment horizontal="center" wrapText="1"/>
    </xf>
    <xf numFmtId="0" fontId="21" fillId="7" borderId="14" xfId="0" applyFont="1" applyFill="1" applyBorder="1" applyAlignment="1">
      <alignment horizontal="center" vertical="center" wrapText="1"/>
    </xf>
    <xf numFmtId="0" fontId="20" fillId="7" borderId="14" xfId="0" applyFont="1" applyFill="1" applyBorder="1" applyAlignment="1">
      <alignment horizontal="center" vertical="center" wrapText="1"/>
    </xf>
    <xf numFmtId="2" fontId="20" fillId="3" borderId="30" xfId="0" applyNumberFormat="1" applyFont="1" applyFill="1" applyBorder="1" applyAlignment="1">
      <alignment horizontal="center" wrapText="1"/>
    </xf>
    <xf numFmtId="0" fontId="1" fillId="8" borderId="0" xfId="0" applyFont="1" applyFill="1" applyAlignment="1">
      <alignment horizontal="right" wrapText="1"/>
    </xf>
    <xf numFmtId="0" fontId="27" fillId="0" borderId="0" xfId="0" applyFont="1" applyAlignment="1">
      <alignment horizontal="center" vertical="center" wrapText="1"/>
    </xf>
    <xf numFmtId="0" fontId="25" fillId="8" borderId="0" xfId="0" applyFont="1" applyFill="1" applyAlignment="1">
      <alignment horizontal="left"/>
    </xf>
    <xf numFmtId="0" fontId="3" fillId="8" borderId="0" xfId="0" applyFont="1" applyFill="1" applyAlignment="1" applyProtection="1">
      <alignment vertical="center" wrapText="1"/>
      <protection locked="0"/>
    </xf>
    <xf numFmtId="0" fontId="13" fillId="0" borderId="0" xfId="3" applyFont="1" applyAlignment="1">
      <alignment horizontal="left" wrapText="1"/>
    </xf>
    <xf numFmtId="0" fontId="4" fillId="8" borderId="46" xfId="0" applyFont="1" applyFill="1" applyBorder="1" applyProtection="1">
      <protection hidden="1"/>
    </xf>
    <xf numFmtId="0" fontId="4" fillId="8" borderId="21" xfId="0" applyFont="1" applyFill="1" applyBorder="1" applyProtection="1">
      <protection hidden="1"/>
    </xf>
    <xf numFmtId="0" fontId="4" fillId="8" borderId="17" xfId="0" applyFont="1" applyFill="1" applyBorder="1" applyProtection="1">
      <protection hidden="1"/>
    </xf>
    <xf numFmtId="0" fontId="23" fillId="0" borderId="0" xfId="0" applyFont="1" applyAlignment="1">
      <alignment horizontal="center"/>
    </xf>
    <xf numFmtId="0" fontId="1" fillId="8" borderId="0" xfId="0" applyFont="1" applyFill="1" applyAlignment="1">
      <alignment horizontal="right"/>
    </xf>
    <xf numFmtId="0" fontId="20" fillId="8" borderId="0" xfId="0" applyFont="1" applyFill="1" applyAlignment="1">
      <alignment horizontal="center"/>
    </xf>
    <xf numFmtId="0" fontId="31" fillId="8" borderId="0" xfId="0" applyFont="1" applyFill="1" applyAlignment="1">
      <alignment wrapText="1"/>
    </xf>
    <xf numFmtId="0" fontId="30" fillId="8" borderId="0" xfId="0" applyFont="1" applyFill="1"/>
    <xf numFmtId="0" fontId="12" fillId="8" borderId="0" xfId="0" applyFont="1" applyFill="1" applyAlignment="1">
      <alignment vertical="center" wrapText="1"/>
    </xf>
    <xf numFmtId="0" fontId="7" fillId="6" borderId="2"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36" xfId="0" applyFont="1" applyFill="1" applyBorder="1" applyAlignment="1">
      <alignment horizontal="center" vertical="center" wrapText="1"/>
    </xf>
    <xf numFmtId="0" fontId="1" fillId="0" borderId="0" xfId="0" applyFont="1" applyAlignment="1">
      <alignment horizontal="center"/>
    </xf>
    <xf numFmtId="0" fontId="20" fillId="4" borderId="16" xfId="0" applyFont="1" applyFill="1" applyBorder="1" applyAlignment="1">
      <alignment horizontal="center" vertical="center" wrapText="1"/>
    </xf>
    <xf numFmtId="0" fontId="20" fillId="4" borderId="15" xfId="0" applyFont="1" applyFill="1" applyBorder="1" applyAlignment="1">
      <alignment horizontal="center" vertical="center" wrapText="1"/>
    </xf>
    <xf numFmtId="0" fontId="21" fillId="6" borderId="14" xfId="0" applyFont="1" applyFill="1" applyBorder="1" applyAlignment="1">
      <alignment horizontal="center" vertical="center" wrapText="1"/>
    </xf>
    <xf numFmtId="0" fontId="20" fillId="4" borderId="39" xfId="0" applyFont="1" applyFill="1" applyBorder="1" applyAlignment="1">
      <alignment horizontal="center" vertical="center" wrapText="1"/>
    </xf>
    <xf numFmtId="1" fontId="20" fillId="3" borderId="5" xfId="0" applyNumberFormat="1" applyFont="1" applyFill="1" applyBorder="1" applyAlignment="1">
      <alignment horizontal="center" wrapText="1"/>
    </xf>
    <xf numFmtId="1" fontId="20" fillId="3" borderId="6" xfId="0" applyNumberFormat="1" applyFont="1" applyFill="1" applyBorder="1" applyAlignment="1">
      <alignment horizontal="center" wrapText="1"/>
    </xf>
    <xf numFmtId="1" fontId="11" fillId="3" borderId="14" xfId="1" applyNumberFormat="1" applyFont="1" applyFill="1" applyBorder="1" applyAlignment="1">
      <alignment horizontal="center"/>
    </xf>
    <xf numFmtId="1" fontId="11" fillId="3" borderId="8" xfId="1" applyNumberFormat="1" applyFont="1" applyFill="1" applyBorder="1" applyAlignment="1">
      <alignment horizontal="center"/>
    </xf>
    <xf numFmtId="0" fontId="23" fillId="0" borderId="0" xfId="0" applyFont="1"/>
    <xf numFmtId="0" fontId="21" fillId="4" borderId="62" xfId="0" applyFont="1" applyFill="1" applyBorder="1" applyAlignment="1">
      <alignment horizontal="center" vertical="center" wrapText="1"/>
    </xf>
    <xf numFmtId="0" fontId="21" fillId="4" borderId="58" xfId="0" applyFont="1" applyFill="1" applyBorder="1" applyAlignment="1">
      <alignment horizontal="center" vertical="center" wrapText="1"/>
    </xf>
    <xf numFmtId="0" fontId="11" fillId="6" borderId="33"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24" xfId="0" applyFont="1" applyFill="1" applyBorder="1" applyAlignment="1">
      <alignment horizontal="center" vertical="center" wrapText="1"/>
    </xf>
    <xf numFmtId="0" fontId="7" fillId="6" borderId="8" xfId="0" applyFont="1" applyFill="1" applyBorder="1" applyAlignment="1">
      <alignment horizontal="center" vertical="center" wrapText="1"/>
    </xf>
    <xf numFmtId="164" fontId="11" fillId="3" borderId="10" xfId="1" applyNumberFormat="1" applyFont="1" applyFill="1" applyBorder="1" applyAlignment="1">
      <alignment horizontal="center"/>
    </xf>
    <xf numFmtId="164" fontId="11" fillId="9" borderId="13" xfId="1" applyNumberFormat="1" applyFont="1" applyFill="1" applyBorder="1" applyAlignment="1">
      <alignment horizontal="center"/>
    </xf>
    <xf numFmtId="164" fontId="11" fillId="7" borderId="10" xfId="1" applyNumberFormat="1" applyFont="1" applyFill="1" applyBorder="1" applyAlignment="1">
      <alignment horizontal="center"/>
    </xf>
    <xf numFmtId="165" fontId="11" fillId="3" borderId="9" xfId="1" applyNumberFormat="1" applyFont="1" applyFill="1" applyBorder="1" applyAlignment="1">
      <alignment horizontal="center"/>
    </xf>
    <xf numFmtId="165" fontId="11" fillId="3" borderId="13" xfId="1" applyNumberFormat="1" applyFont="1" applyFill="1" applyBorder="1" applyAlignment="1">
      <alignment horizontal="center"/>
    </xf>
    <xf numFmtId="165" fontId="11" fillId="7" borderId="14" xfId="1" applyNumberFormat="1" applyFont="1" applyFill="1" applyBorder="1" applyAlignment="1">
      <alignment horizontal="center"/>
    </xf>
    <xf numFmtId="0" fontId="20" fillId="4" borderId="13" xfId="0" applyFont="1" applyFill="1" applyBorder="1" applyAlignment="1">
      <alignment horizontal="center" vertical="center" wrapText="1"/>
    </xf>
    <xf numFmtId="0" fontId="7" fillId="4" borderId="63" xfId="0" applyFont="1" applyFill="1" applyBorder="1" applyAlignment="1">
      <alignment horizontal="center" vertical="center" wrapText="1"/>
    </xf>
    <xf numFmtId="0" fontId="7" fillId="4" borderId="46" xfId="0" applyFont="1" applyFill="1" applyBorder="1" applyAlignment="1">
      <alignment horizontal="center" vertical="center" wrapText="1"/>
    </xf>
    <xf numFmtId="0" fontId="20" fillId="4" borderId="46" xfId="0" applyFont="1" applyFill="1" applyBorder="1" applyAlignment="1">
      <alignment horizontal="center" vertical="center" wrapText="1"/>
    </xf>
    <xf numFmtId="0" fontId="22" fillId="4" borderId="46" xfId="0" applyFont="1" applyFill="1" applyBorder="1" applyAlignment="1">
      <alignment horizontal="center" vertical="center" wrapText="1"/>
    </xf>
    <xf numFmtId="0" fontId="22" fillId="4" borderId="4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20" fillId="3" borderId="14" xfId="0" applyFont="1" applyFill="1" applyBorder="1" applyAlignment="1">
      <alignment horizontal="center" vertical="center" wrapText="1"/>
    </xf>
    <xf numFmtId="1" fontId="20" fillId="3" borderId="3" xfId="0" applyNumberFormat="1" applyFont="1" applyFill="1" applyBorder="1" applyAlignment="1">
      <alignment horizontal="center" wrapText="1"/>
    </xf>
    <xf numFmtId="0" fontId="4" fillId="8" borderId="0" xfId="0" applyFont="1" applyFill="1" applyAlignment="1" applyProtection="1">
      <alignment horizontal="left"/>
      <protection hidden="1"/>
    </xf>
    <xf numFmtId="0" fontId="30" fillId="8" borderId="0" xfId="0" applyFont="1" applyFill="1" applyAlignment="1">
      <alignment horizontal="center"/>
    </xf>
    <xf numFmtId="0" fontId="32" fillId="8" borderId="0" xfId="0" applyFont="1" applyFill="1" applyAlignment="1">
      <alignment horizontal="center" vertical="center"/>
    </xf>
    <xf numFmtId="0" fontId="29" fillId="0" borderId="0" xfId="0" applyFont="1" applyAlignment="1">
      <alignment horizontal="left"/>
    </xf>
    <xf numFmtId="0" fontId="6" fillId="0" borderId="21" xfId="0" applyFont="1" applyBorder="1"/>
    <xf numFmtId="0" fontId="7" fillId="0" borderId="21" xfId="0" applyFont="1" applyBorder="1"/>
    <xf numFmtId="0" fontId="11" fillId="6" borderId="62" xfId="0" applyFont="1" applyFill="1" applyBorder="1" applyAlignment="1">
      <alignment horizontal="center" vertical="center" wrapText="1"/>
    </xf>
    <xf numFmtId="0" fontId="11" fillId="6" borderId="40" xfId="0" applyFont="1" applyFill="1" applyBorder="1" applyAlignment="1">
      <alignment horizontal="center" vertical="center" wrapText="1"/>
    </xf>
    <xf numFmtId="4" fontId="11" fillId="6" borderId="42" xfId="0" applyNumberFormat="1" applyFont="1" applyFill="1" applyBorder="1" applyAlignment="1">
      <alignment horizontal="center"/>
    </xf>
    <xf numFmtId="4" fontId="11" fillId="6" borderId="24" xfId="0" applyNumberFormat="1" applyFont="1" applyFill="1" applyBorder="1" applyAlignment="1">
      <alignment horizontal="center"/>
    </xf>
    <xf numFmtId="0" fontId="29" fillId="0" borderId="0" xfId="0" applyFont="1"/>
    <xf numFmtId="0" fontId="35" fillId="0" borderId="0" xfId="0" applyFont="1" applyAlignment="1">
      <alignment horizontal="right" wrapText="1"/>
    </xf>
    <xf numFmtId="0" fontId="4" fillId="8" borderId="0" xfId="0" applyFont="1" applyFill="1" applyAlignment="1">
      <alignment horizontal="right"/>
    </xf>
    <xf numFmtId="0" fontId="21" fillId="7" borderId="40" xfId="0" applyFont="1" applyFill="1" applyBorder="1" applyAlignment="1">
      <alignment horizontal="center" vertical="center" wrapText="1"/>
    </xf>
    <xf numFmtId="0" fontId="21" fillId="7" borderId="61" xfId="0" applyFont="1" applyFill="1" applyBorder="1" applyAlignment="1">
      <alignment horizontal="center" vertical="center" wrapText="1"/>
    </xf>
    <xf numFmtId="0" fontId="21" fillId="7" borderId="33"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20" fillId="7" borderId="65" xfId="0" applyFont="1" applyFill="1" applyBorder="1" applyAlignment="1">
      <alignment horizontal="center" vertical="center" wrapText="1"/>
    </xf>
    <xf numFmtId="165" fontId="11" fillId="7" borderId="61" xfId="1" applyNumberFormat="1" applyFont="1" applyFill="1" applyBorder="1" applyAlignment="1">
      <alignment horizontal="center"/>
    </xf>
    <xf numFmtId="4" fontId="20" fillId="3" borderId="30" xfId="0" applyNumberFormat="1" applyFont="1" applyFill="1" applyBorder="1" applyAlignment="1">
      <alignment horizontal="center" wrapText="1"/>
    </xf>
    <xf numFmtId="4" fontId="20" fillId="6" borderId="3" xfId="0" applyNumberFormat="1" applyFont="1" applyFill="1" applyBorder="1" applyAlignment="1">
      <alignment horizontal="center" wrapText="1"/>
    </xf>
    <xf numFmtId="4" fontId="20" fillId="6" borderId="4" xfId="0" applyNumberFormat="1" applyFont="1" applyFill="1" applyBorder="1" applyAlignment="1">
      <alignment horizontal="center"/>
    </xf>
    <xf numFmtId="4" fontId="20" fillId="6" borderId="30" xfId="0" applyNumberFormat="1" applyFont="1" applyFill="1" applyBorder="1" applyAlignment="1">
      <alignment horizontal="center"/>
    </xf>
    <xf numFmtId="4" fontId="20" fillId="3" borderId="18" xfId="0" applyNumberFormat="1" applyFont="1" applyFill="1" applyBorder="1" applyAlignment="1">
      <alignment horizontal="center" wrapText="1"/>
    </xf>
    <xf numFmtId="4" fontId="20" fillId="3" borderId="37" xfId="0" applyNumberFormat="1" applyFont="1" applyFill="1" applyBorder="1" applyAlignment="1">
      <alignment horizontal="center" wrapText="1"/>
    </xf>
    <xf numFmtId="4" fontId="20" fillId="6" borderId="15" xfId="0" applyNumberFormat="1" applyFont="1" applyFill="1" applyBorder="1" applyAlignment="1">
      <alignment horizontal="center" wrapText="1"/>
    </xf>
    <xf numFmtId="4" fontId="20" fillId="6" borderId="16" xfId="0" applyNumberFormat="1" applyFont="1" applyFill="1" applyBorder="1" applyAlignment="1">
      <alignment horizontal="center"/>
    </xf>
    <xf numFmtId="4" fontId="20" fillId="6" borderId="57" xfId="0" applyNumberFormat="1" applyFont="1" applyFill="1" applyBorder="1" applyAlignment="1">
      <alignment horizontal="center"/>
    </xf>
    <xf numFmtId="4" fontId="11" fillId="3" borderId="10" xfId="1" applyNumberFormat="1" applyFont="1" applyFill="1" applyBorder="1" applyAlignment="1">
      <alignment horizontal="center"/>
    </xf>
    <xf numFmtId="4" fontId="11" fillId="6" borderId="14" xfId="1" applyNumberFormat="1" applyFont="1" applyFill="1" applyBorder="1" applyAlignment="1">
      <alignment horizontal="center"/>
    </xf>
    <xf numFmtId="4" fontId="11" fillId="6" borderId="8" xfId="1" applyNumberFormat="1" applyFont="1" applyFill="1" applyBorder="1" applyAlignment="1">
      <alignment horizontal="center"/>
    </xf>
    <xf numFmtId="4" fontId="21" fillId="6" borderId="10" xfId="0" applyNumberFormat="1" applyFont="1" applyFill="1" applyBorder="1" applyAlignment="1">
      <alignment horizontal="center"/>
    </xf>
    <xf numFmtId="1" fontId="20" fillId="7" borderId="3" xfId="0" applyNumberFormat="1" applyFont="1" applyFill="1" applyBorder="1" applyAlignment="1">
      <alignment horizontal="center" wrapText="1"/>
    </xf>
    <xf numFmtId="1" fontId="20" fillId="7" borderId="2" xfId="0" applyNumberFormat="1" applyFont="1" applyFill="1" applyBorder="1" applyAlignment="1">
      <alignment horizontal="center" wrapText="1"/>
    </xf>
    <xf numFmtId="1" fontId="20" fillId="7" borderId="5" xfId="0" applyNumberFormat="1" applyFont="1" applyFill="1" applyBorder="1" applyAlignment="1">
      <alignment horizontal="center" wrapText="1"/>
    </xf>
    <xf numFmtId="0" fontId="36" fillId="8" borderId="1" xfId="0" applyFont="1" applyFill="1" applyBorder="1" applyAlignment="1">
      <alignment horizontal="center"/>
    </xf>
    <xf numFmtId="0" fontId="37" fillId="8" borderId="1" xfId="0" applyFont="1" applyFill="1" applyBorder="1" applyAlignment="1" applyProtection="1">
      <alignment horizontal="center"/>
      <protection hidden="1"/>
    </xf>
    <xf numFmtId="0" fontId="37" fillId="0" borderId="0" xfId="0" applyFont="1" applyAlignment="1">
      <alignment horizontal="center" vertical="top"/>
    </xf>
    <xf numFmtId="0" fontId="38" fillId="0" borderId="0" xfId="0" applyFont="1" applyAlignment="1">
      <alignment horizontal="justify" vertical="top"/>
    </xf>
    <xf numFmtId="0" fontId="38" fillId="0" borderId="0" xfId="0" applyFont="1" applyAlignment="1">
      <alignment horizontal="justify"/>
    </xf>
    <xf numFmtId="0" fontId="38" fillId="0" borderId="0" xfId="0" applyFont="1" applyAlignment="1">
      <alignment horizontal="justify" vertical="top" wrapText="1"/>
    </xf>
    <xf numFmtId="0" fontId="38" fillId="0" borderId="0" xfId="3" applyFont="1" applyAlignment="1">
      <alignment wrapText="1"/>
    </xf>
    <xf numFmtId="0" fontId="19" fillId="8" borderId="38" xfId="0" applyFont="1" applyFill="1" applyBorder="1" applyAlignment="1">
      <alignment horizontal="center" vertical="center" wrapText="1"/>
    </xf>
    <xf numFmtId="0" fontId="5" fillId="8" borderId="0" xfId="0" applyFont="1" applyFill="1" applyProtection="1">
      <protection hidden="1"/>
    </xf>
    <xf numFmtId="0" fontId="39" fillId="0" borderId="0" xfId="3" applyFont="1" applyAlignment="1">
      <alignment horizontal="left" vertical="top"/>
    </xf>
    <xf numFmtId="0" fontId="4" fillId="8" borderId="0" xfId="0" applyFont="1" applyFill="1" applyAlignment="1" applyProtection="1">
      <alignment horizontal="left"/>
      <protection hidden="1"/>
    </xf>
    <xf numFmtId="0" fontId="4" fillId="2" borderId="47" xfId="0" applyFont="1" applyFill="1" applyBorder="1" applyAlignment="1" applyProtection="1">
      <alignment horizontal="left"/>
      <protection hidden="1"/>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9" fillId="0" borderId="0" xfId="0" applyFont="1" applyAlignment="1">
      <alignment horizontal="center" vertical="center" wrapText="1"/>
    </xf>
    <xf numFmtId="0" fontId="29" fillId="0" borderId="0" xfId="0" applyFont="1" applyAlignment="1">
      <alignment horizontal="center" vertical="center" wrapText="1"/>
    </xf>
    <xf numFmtId="0" fontId="1" fillId="8" borderId="0" xfId="0" applyFont="1" applyFill="1" applyAlignment="1">
      <alignment horizontal="right"/>
    </xf>
    <xf numFmtId="0" fontId="5" fillId="2" borderId="0" xfId="0" applyFont="1" applyFill="1" applyAlignment="1" applyProtection="1">
      <alignment horizontal="left"/>
      <protection hidden="1"/>
    </xf>
    <xf numFmtId="0" fontId="4" fillId="0" borderId="41" xfId="0" applyFont="1" applyBorder="1" applyAlignment="1" applyProtection="1">
      <alignment horizontal="center" vertical="justify"/>
      <protection locked="0"/>
    </xf>
    <xf numFmtId="0" fontId="4" fillId="0" borderId="11" xfId="0" applyFont="1" applyBorder="1" applyAlignment="1" applyProtection="1">
      <alignment horizontal="center" vertical="justify"/>
      <protection locked="0"/>
    </xf>
    <xf numFmtId="0" fontId="4" fillId="0" borderId="34" xfId="0" applyFont="1" applyBorder="1" applyAlignment="1" applyProtection="1">
      <alignment horizontal="center" vertical="justify"/>
      <protection locked="0"/>
    </xf>
    <xf numFmtId="0" fontId="2" fillId="8" borderId="0" xfId="0" applyFont="1" applyFill="1" applyAlignment="1">
      <alignment horizontal="right" wrapText="1"/>
    </xf>
    <xf numFmtId="0" fontId="0" fillId="8" borderId="0" xfId="0" applyFill="1" applyAlignment="1">
      <alignment horizontal="right" wrapText="1"/>
    </xf>
    <xf numFmtId="0" fontId="1" fillId="8" borderId="0" xfId="0" applyFont="1" applyFill="1" applyAlignment="1">
      <alignment horizontal="right" wrapText="1"/>
    </xf>
    <xf numFmtId="0" fontId="33" fillId="2" borderId="0" xfId="0" applyFont="1" applyFill="1" applyAlignment="1" applyProtection="1">
      <alignment vertical="center" wrapText="1"/>
      <protection hidden="1"/>
    </xf>
    <xf numFmtId="0" fontId="29" fillId="0" borderId="0" xfId="0" applyFont="1" applyAlignment="1">
      <alignment vertical="center" wrapText="1"/>
    </xf>
    <xf numFmtId="0" fontId="4" fillId="2" borderId="48" xfId="0" applyFont="1" applyFill="1" applyBorder="1" applyAlignment="1" applyProtection="1">
      <alignment horizontal="center"/>
      <protection locked="0"/>
    </xf>
    <xf numFmtId="0" fontId="4" fillId="2" borderId="49" xfId="0" applyFont="1" applyFill="1" applyBorder="1" applyAlignment="1" applyProtection="1">
      <alignment horizontal="center"/>
      <protection locked="0"/>
    </xf>
    <xf numFmtId="0" fontId="4" fillId="2" borderId="44" xfId="0" applyFont="1" applyFill="1" applyBorder="1" applyAlignment="1" applyProtection="1">
      <alignment horizontal="center"/>
      <protection locked="0"/>
    </xf>
    <xf numFmtId="0" fontId="3" fillId="2" borderId="50" xfId="0" applyFont="1" applyFill="1" applyBorder="1" applyAlignment="1" applyProtection="1">
      <alignment horizontal="center" vertical="center" wrapText="1"/>
      <protection locked="0"/>
    </xf>
    <xf numFmtId="0" fontId="3" fillId="2" borderId="21" xfId="0" applyFont="1" applyFill="1" applyBorder="1" applyAlignment="1" applyProtection="1">
      <alignment horizontal="center" vertical="center" wrapText="1"/>
      <protection locked="0"/>
    </xf>
    <xf numFmtId="0" fontId="3" fillId="2" borderId="23" xfId="0" applyFont="1" applyFill="1" applyBorder="1" applyAlignment="1" applyProtection="1">
      <alignment horizontal="center" vertical="center" wrapText="1"/>
      <protection locked="0"/>
    </xf>
    <xf numFmtId="1" fontId="5" fillId="2" borderId="2" xfId="0" applyNumberFormat="1" applyFont="1" applyFill="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1" fontId="5" fillId="2" borderId="18" xfId="0" applyNumberFormat="1" applyFont="1" applyFill="1" applyBorder="1" applyAlignment="1" applyProtection="1">
      <alignment horizontal="center" vertical="center" wrapText="1"/>
      <protection locked="0"/>
    </xf>
    <xf numFmtId="0" fontId="4" fillId="0" borderId="0" xfId="0" applyFont="1"/>
    <xf numFmtId="2" fontId="3" fillId="2" borderId="51" xfId="0" applyNumberFormat="1" applyFont="1" applyFill="1" applyBorder="1" applyAlignment="1" applyProtection="1">
      <alignment horizontal="center" vertical="center" wrapText="1"/>
      <protection locked="0"/>
    </xf>
    <xf numFmtId="2" fontId="3" fillId="2" borderId="52" xfId="0" applyNumberFormat="1" applyFont="1" applyFill="1" applyBorder="1" applyAlignment="1" applyProtection="1">
      <alignment horizontal="center" vertical="center" wrapText="1"/>
      <protection locked="0"/>
    </xf>
    <xf numFmtId="2" fontId="3" fillId="2" borderId="53" xfId="0" applyNumberFormat="1" applyFont="1" applyFill="1" applyBorder="1" applyAlignment="1" applyProtection="1">
      <alignment horizontal="center" vertical="center" wrapText="1"/>
      <protection locked="0"/>
    </xf>
    <xf numFmtId="2" fontId="4" fillId="2" borderId="54" xfId="0" applyNumberFormat="1" applyFont="1" applyFill="1" applyBorder="1" applyAlignment="1" applyProtection="1">
      <alignment horizontal="center" vertical="center" wrapText="1"/>
      <protection locked="0"/>
    </xf>
    <xf numFmtId="2" fontId="29" fillId="0" borderId="22" xfId="0" applyNumberFormat="1" applyFont="1" applyBorder="1" applyAlignment="1">
      <alignment horizontal="center" vertical="center" wrapText="1"/>
    </xf>
    <xf numFmtId="2" fontId="29" fillId="0" borderId="55" xfId="0" applyNumberFormat="1" applyFont="1" applyBorder="1" applyAlignment="1">
      <alignment horizontal="center" vertical="center" wrapText="1"/>
    </xf>
    <xf numFmtId="0" fontId="4" fillId="0" borderId="2" xfId="0" applyFont="1" applyBorder="1" applyAlignment="1" applyProtection="1">
      <alignment horizontal="center" vertical="justify"/>
      <protection locked="0"/>
    </xf>
    <xf numFmtId="0" fontId="4" fillId="0" borderId="1" xfId="0" applyFont="1" applyBorder="1" applyAlignment="1" applyProtection="1">
      <alignment horizontal="center" vertical="justify"/>
      <protection locked="0"/>
    </xf>
    <xf numFmtId="0" fontId="4" fillId="0" borderId="18" xfId="0" applyFont="1" applyBorder="1" applyAlignment="1" applyProtection="1">
      <alignment horizontal="center" vertical="justify"/>
      <protection locked="0"/>
    </xf>
    <xf numFmtId="0" fontId="1" fillId="0" borderId="0" xfId="0" applyFont="1" applyAlignment="1">
      <alignment horizontal="center"/>
    </xf>
    <xf numFmtId="0" fontId="4" fillId="2" borderId="2"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0" fontId="4" fillId="2" borderId="18" xfId="0" applyFont="1" applyFill="1" applyBorder="1" applyAlignment="1" applyProtection="1">
      <alignment horizontal="center" vertical="center"/>
      <protection locked="0"/>
    </xf>
    <xf numFmtId="2" fontId="4" fillId="2" borderId="45" xfId="0" applyNumberFormat="1" applyFont="1" applyFill="1" applyBorder="1" applyAlignment="1" applyProtection="1">
      <alignment horizontal="center" vertical="center" wrapText="1"/>
      <protection locked="0"/>
    </xf>
    <xf numFmtId="2" fontId="29" fillId="0" borderId="20" xfId="0" applyNumberFormat="1" applyFont="1" applyBorder="1" applyAlignment="1">
      <alignment horizontal="center" vertical="center" wrapText="1"/>
    </xf>
    <xf numFmtId="2" fontId="29" fillId="0" borderId="42" xfId="0" applyNumberFormat="1" applyFont="1" applyBorder="1" applyAlignment="1">
      <alignment horizontal="center" vertical="center" wrapText="1"/>
    </xf>
    <xf numFmtId="0" fontId="3" fillId="2" borderId="0" xfId="0" applyFont="1" applyFill="1" applyAlignment="1" applyProtection="1">
      <alignment vertical="center"/>
      <protection hidden="1"/>
    </xf>
    <xf numFmtId="4" fontId="5" fillId="0" borderId="2" xfId="0" applyNumberFormat="1" applyFont="1" applyBorder="1" applyAlignment="1" applyProtection="1">
      <alignment horizontal="center" vertical="center" wrapText="1"/>
      <protection locked="0"/>
    </xf>
    <xf numFmtId="4" fontId="5" fillId="0" borderId="1" xfId="0" applyNumberFormat="1" applyFont="1" applyBorder="1" applyAlignment="1" applyProtection="1">
      <alignment horizontal="center" vertical="center" wrapText="1"/>
      <protection locked="0"/>
    </xf>
    <xf numFmtId="4" fontId="5" fillId="0" borderId="18" xfId="0" applyNumberFormat="1" applyFont="1" applyBorder="1" applyAlignment="1" applyProtection="1">
      <alignment horizontal="center" vertical="center" wrapText="1"/>
      <protection locked="0"/>
    </xf>
    <xf numFmtId="0" fontId="0" fillId="0" borderId="0" xfId="0"/>
    <xf numFmtId="0" fontId="0" fillId="0" borderId="0" xfId="0" applyAlignment="1">
      <alignment horizontal="left"/>
    </xf>
    <xf numFmtId="2" fontId="3" fillId="2" borderId="35" xfId="0" applyNumberFormat="1"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0" fontId="3" fillId="2" borderId="34" xfId="0" applyFont="1" applyFill="1" applyBorder="1" applyAlignment="1" applyProtection="1">
      <alignment horizontal="center" vertical="center" wrapText="1"/>
      <protection locked="0"/>
    </xf>
    <xf numFmtId="0" fontId="4" fillId="8" borderId="0" xfId="0" applyFont="1" applyFill="1" applyAlignment="1">
      <alignment horizontal="left" wrapText="1"/>
    </xf>
    <xf numFmtId="0" fontId="0" fillId="8" borderId="0" xfId="0" applyFill="1" applyAlignment="1">
      <alignment horizontal="left" wrapText="1"/>
    </xf>
    <xf numFmtId="0" fontId="25" fillId="8" borderId="0" xfId="0" applyFont="1" applyFill="1" applyAlignment="1">
      <alignment horizontal="center" wrapText="1"/>
    </xf>
    <xf numFmtId="0" fontId="12" fillId="6" borderId="12" xfId="0" applyFont="1" applyFill="1" applyBorder="1" applyAlignment="1">
      <alignment horizontal="center" vertical="center" wrapText="1"/>
    </xf>
    <xf numFmtId="0" fontId="19" fillId="6" borderId="19" xfId="0" applyFont="1" applyFill="1" applyBorder="1" applyAlignment="1">
      <alignment horizontal="center" vertical="center" wrapText="1"/>
    </xf>
    <xf numFmtId="0" fontId="19" fillId="6" borderId="24" xfId="0" applyFont="1" applyFill="1" applyBorder="1" applyAlignment="1">
      <alignment horizontal="center" vertical="center" wrapText="1"/>
    </xf>
    <xf numFmtId="0" fontId="6" fillId="0" borderId="20" xfId="0" applyFont="1" applyBorder="1" applyAlignment="1">
      <alignment horizontal="left" wrapText="1"/>
    </xf>
    <xf numFmtId="0" fontId="4" fillId="8" borderId="1" xfId="0" applyFont="1" applyFill="1" applyBorder="1" applyAlignment="1" applyProtection="1">
      <alignment horizontal="left"/>
      <protection hidden="1"/>
    </xf>
    <xf numFmtId="0" fontId="28" fillId="8" borderId="0" xfId="0" applyFont="1" applyFill="1" applyAlignment="1">
      <alignment horizontal="left"/>
    </xf>
    <xf numFmtId="0" fontId="5" fillId="8" borderId="46" xfId="0" applyFont="1" applyFill="1" applyBorder="1" applyAlignment="1" applyProtection="1">
      <alignment horizontal="center"/>
      <protection hidden="1"/>
    </xf>
    <xf numFmtId="0" fontId="5" fillId="8" borderId="21" xfId="0" applyFont="1" applyFill="1" applyBorder="1" applyAlignment="1" applyProtection="1">
      <alignment horizontal="center"/>
      <protection hidden="1"/>
    </xf>
    <xf numFmtId="0" fontId="5" fillId="8" borderId="17" xfId="0" applyFont="1" applyFill="1" applyBorder="1" applyAlignment="1" applyProtection="1">
      <alignment horizontal="center"/>
      <protection hidden="1"/>
    </xf>
    <xf numFmtId="0" fontId="6" fillId="0" borderId="21" xfId="0" applyFont="1" applyBorder="1" applyAlignment="1">
      <alignment horizontal="left"/>
    </xf>
    <xf numFmtId="0" fontId="20" fillId="8" borderId="38" xfId="0" applyFont="1" applyFill="1" applyBorder="1" applyAlignment="1">
      <alignment horizontal="center"/>
    </xf>
    <xf numFmtId="0" fontId="20" fillId="4" borderId="2" xfId="0" applyFont="1" applyFill="1" applyBorder="1" applyAlignment="1">
      <alignment horizontal="center" vertical="center" wrapText="1"/>
    </xf>
    <xf numFmtId="0" fontId="20" fillId="4" borderId="16"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20" fillId="7" borderId="68" xfId="0" applyFont="1" applyFill="1" applyBorder="1" applyAlignment="1">
      <alignment horizontal="center" vertical="center" wrapText="1"/>
    </xf>
    <xf numFmtId="0" fontId="20" fillId="7" borderId="66" xfId="0" applyFont="1" applyFill="1" applyBorder="1" applyAlignment="1">
      <alignment horizontal="center" vertical="center" wrapText="1"/>
    </xf>
    <xf numFmtId="0" fontId="20" fillId="5" borderId="56"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16" fillId="4" borderId="57" xfId="0" applyFont="1" applyFill="1" applyBorder="1" applyAlignment="1">
      <alignment horizontal="center" vertical="center" wrapText="1"/>
    </xf>
    <xf numFmtId="0" fontId="16" fillId="4" borderId="30"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4" fillId="8" borderId="0" xfId="0" applyFont="1" applyFill="1" applyAlignment="1">
      <alignment horizontal="right"/>
    </xf>
    <xf numFmtId="0" fontId="20" fillId="4" borderId="5"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20" fillId="4" borderId="6" xfId="0" applyFont="1" applyFill="1" applyBorder="1" applyAlignment="1">
      <alignment horizontal="center" wrapText="1"/>
    </xf>
    <xf numFmtId="0" fontId="20" fillId="4" borderId="4" xfId="0" applyFont="1" applyFill="1" applyBorder="1" applyAlignment="1">
      <alignment horizontal="center" wrapText="1"/>
    </xf>
    <xf numFmtId="0" fontId="20" fillId="4" borderId="15" xfId="0" applyFont="1" applyFill="1" applyBorder="1" applyAlignment="1">
      <alignment horizontal="center" vertical="center" wrapText="1"/>
    </xf>
    <xf numFmtId="0" fontId="20" fillId="4" borderId="6" xfId="0" applyFont="1" applyFill="1" applyBorder="1" applyAlignment="1">
      <alignment horizontal="center" vertical="center" wrapText="1"/>
    </xf>
    <xf numFmtId="0" fontId="26" fillId="4" borderId="57" xfId="0" applyFont="1" applyFill="1" applyBorder="1" applyAlignment="1">
      <alignment horizontal="center" vertical="center" wrapText="1"/>
    </xf>
    <xf numFmtId="0" fontId="26" fillId="4" borderId="30"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4" xfId="0" applyFont="1" applyFill="1" applyBorder="1" applyAlignment="1">
      <alignment horizontal="center" vertical="center"/>
    </xf>
    <xf numFmtId="0" fontId="20" fillId="4" borderId="32" xfId="0" applyFont="1" applyFill="1" applyBorder="1" applyAlignment="1">
      <alignment horizontal="center" vertical="center" wrapText="1"/>
    </xf>
    <xf numFmtId="43" fontId="11" fillId="4" borderId="43" xfId="1" applyFont="1" applyFill="1" applyBorder="1" applyAlignment="1">
      <alignment horizontal="center" vertical="center"/>
    </xf>
    <xf numFmtId="43" fontId="11" fillId="4" borderId="56" xfId="1" applyFont="1" applyFill="1" applyBorder="1" applyAlignment="1">
      <alignment horizontal="center" vertical="center"/>
    </xf>
    <xf numFmtId="0" fontId="7" fillId="4" borderId="32" xfId="0" applyFont="1" applyFill="1" applyBorder="1" applyAlignment="1">
      <alignment horizontal="center" vertical="center"/>
    </xf>
    <xf numFmtId="0" fontId="16" fillId="4" borderId="59" xfId="0" applyFont="1" applyFill="1" applyBorder="1" applyAlignment="1">
      <alignment horizontal="center" vertical="center" wrapText="1"/>
    </xf>
    <xf numFmtId="0" fontId="26" fillId="4" borderId="37" xfId="0" applyFont="1" applyFill="1" applyBorder="1" applyAlignment="1">
      <alignment horizontal="center" vertical="center" wrapText="1"/>
    </xf>
    <xf numFmtId="0" fontId="20" fillId="7" borderId="67" xfId="0" applyFont="1" applyFill="1" applyBorder="1" applyAlignment="1">
      <alignment horizontal="center" vertical="center" wrapText="1"/>
    </xf>
    <xf numFmtId="0" fontId="20" fillId="0" borderId="0" xfId="0" applyFont="1" applyAlignment="1">
      <alignment horizontal="center"/>
    </xf>
    <xf numFmtId="0" fontId="25" fillId="8" borderId="0" xfId="0" applyFont="1" applyFill="1" applyAlignment="1">
      <alignment horizontal="left"/>
    </xf>
    <xf numFmtId="14" fontId="20" fillId="5" borderId="64" xfId="0" applyNumberFormat="1" applyFont="1" applyFill="1" applyBorder="1" applyAlignment="1">
      <alignment horizontal="center" vertical="center" wrapText="1"/>
    </xf>
    <xf numFmtId="0" fontId="7" fillId="4" borderId="58" xfId="0" applyFont="1" applyFill="1" applyBorder="1" applyAlignment="1">
      <alignment horizontal="center" vertical="center" wrapText="1"/>
    </xf>
    <xf numFmtId="0" fontId="20" fillId="8" borderId="0" xfId="0" applyFont="1" applyFill="1" applyAlignment="1">
      <alignment horizontal="center"/>
    </xf>
    <xf numFmtId="0" fontId="20" fillId="7" borderId="65" xfId="0" applyFont="1" applyFill="1" applyBorder="1" applyAlignment="1">
      <alignment horizontal="center" vertical="center" wrapText="1"/>
    </xf>
    <xf numFmtId="0" fontId="20" fillId="4" borderId="58" xfId="0" applyFont="1" applyFill="1" applyBorder="1" applyAlignment="1">
      <alignment horizontal="center" vertical="center" wrapText="1"/>
    </xf>
    <xf numFmtId="0" fontId="26" fillId="4" borderId="33" xfId="0" applyFont="1" applyFill="1" applyBorder="1" applyAlignment="1">
      <alignment horizontal="center" vertical="center" wrapText="1"/>
    </xf>
    <xf numFmtId="0" fontId="14" fillId="8" borderId="0" xfId="0" applyFont="1" applyFill="1" applyAlignment="1">
      <alignment horizontal="left" vertical="center" wrapText="1"/>
    </xf>
    <xf numFmtId="0" fontId="3" fillId="8" borderId="18" xfId="0" applyFont="1" applyFill="1" applyBorder="1" applyAlignment="1" applyProtection="1">
      <alignment horizontal="center" vertical="center"/>
      <protection locked="0"/>
    </xf>
    <xf numFmtId="0" fontId="3" fillId="8" borderId="60" xfId="0" applyFont="1" applyFill="1" applyBorder="1" applyAlignment="1" applyProtection="1">
      <alignment horizontal="center" vertical="center"/>
      <protection locked="0"/>
    </xf>
    <xf numFmtId="0" fontId="3" fillId="8" borderId="2" xfId="0" applyFont="1" applyFill="1" applyBorder="1" applyAlignment="1" applyProtection="1">
      <alignment horizontal="center" vertical="center"/>
      <protection locked="0"/>
    </xf>
    <xf numFmtId="0" fontId="21" fillId="7" borderId="61" xfId="0" applyFont="1" applyFill="1" applyBorder="1" applyAlignment="1">
      <alignment horizontal="center" vertical="center" wrapText="1"/>
    </xf>
    <xf numFmtId="0" fontId="19" fillId="7" borderId="61" xfId="0" applyFont="1" applyFill="1" applyBorder="1" applyAlignment="1">
      <alignment horizontal="center" vertical="center" wrapText="1"/>
    </xf>
    <xf numFmtId="0" fontId="0" fillId="0" borderId="0" xfId="0" applyAlignment="1">
      <alignment horizontal="center"/>
    </xf>
    <xf numFmtId="0" fontId="35" fillId="8" borderId="0" xfId="0" applyFont="1" applyFill="1" applyAlignment="1">
      <alignment horizontal="right"/>
    </xf>
    <xf numFmtId="0" fontId="5" fillId="8" borderId="1" xfId="0" applyFont="1" applyFill="1" applyBorder="1" applyAlignment="1" applyProtection="1">
      <alignment horizontal="center"/>
      <protection hidden="1"/>
    </xf>
    <xf numFmtId="0" fontId="14" fillId="8" borderId="0" xfId="0" applyFont="1" applyFill="1" applyAlignment="1">
      <alignment horizontal="center" wrapText="1"/>
    </xf>
    <xf numFmtId="0" fontId="8" fillId="8" borderId="0" xfId="0" applyFont="1" applyFill="1" applyAlignment="1">
      <alignment horizontal="right" wrapText="1"/>
    </xf>
    <xf numFmtId="0" fontId="8" fillId="8" borderId="0" xfId="0" applyFont="1" applyFill="1" applyAlignment="1">
      <alignment horizontal="right"/>
    </xf>
    <xf numFmtId="0" fontId="29" fillId="0" borderId="0" xfId="0" applyFont="1" applyAlignment="1">
      <alignment horizontal="right"/>
    </xf>
  </cellXfs>
  <cellStyles count="4">
    <cellStyle name="Comma 2" xfId="2" xr:uid="{00000000-0005-0000-0000-000001000000}"/>
    <cellStyle name="Komats" xfId="1" builtinId="3"/>
    <cellStyle name="Normal 2" xfId="3" xr:uid="{00000000-0005-0000-0000-000003000000}"/>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590550</xdr:colOff>
      <xdr:row>1</xdr:row>
      <xdr:rowOff>123825</xdr:rowOff>
    </xdr:from>
    <xdr:to>
      <xdr:col>2</xdr:col>
      <xdr:colOff>564054</xdr:colOff>
      <xdr:row>6</xdr:row>
      <xdr:rowOff>120471</xdr:rowOff>
    </xdr:to>
    <xdr:pic>
      <xdr:nvPicPr>
        <xdr:cNvPr id="2" name="Picture 1">
          <a:extLst>
            <a:ext uri="{FF2B5EF4-FFF2-40B4-BE49-F238E27FC236}">
              <a16:creationId xmlns:a16="http://schemas.microsoft.com/office/drawing/2014/main" id="{13646465-B4A9-4270-992C-DFACB07202F5}"/>
            </a:ext>
          </a:extLst>
        </xdr:cNvPr>
        <xdr:cNvPicPr>
          <a:picLocks noChangeAspect="1"/>
        </xdr:cNvPicPr>
      </xdr:nvPicPr>
      <xdr:blipFill>
        <a:blip xmlns:r="http://schemas.openxmlformats.org/officeDocument/2006/relationships" r:embed="rId1"/>
        <a:stretch>
          <a:fillRect/>
        </a:stretch>
      </xdr:blipFill>
      <xdr:spPr>
        <a:xfrm>
          <a:off x="590550" y="285750"/>
          <a:ext cx="2011854" cy="859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447675</xdr:colOff>
      <xdr:row>1</xdr:row>
      <xdr:rowOff>57150</xdr:rowOff>
    </xdr:from>
    <xdr:to>
      <xdr:col>2</xdr:col>
      <xdr:colOff>764079</xdr:colOff>
      <xdr:row>6</xdr:row>
      <xdr:rowOff>84276</xdr:rowOff>
    </xdr:to>
    <xdr:pic>
      <xdr:nvPicPr>
        <xdr:cNvPr id="2" name="Picture 1">
          <a:extLst>
            <a:ext uri="{FF2B5EF4-FFF2-40B4-BE49-F238E27FC236}">
              <a16:creationId xmlns:a16="http://schemas.microsoft.com/office/drawing/2014/main" id="{E0F7C562-D37D-4EB1-91EF-16D5BA355293}"/>
            </a:ext>
          </a:extLst>
        </xdr:cNvPr>
        <xdr:cNvPicPr>
          <a:picLocks noChangeAspect="1"/>
        </xdr:cNvPicPr>
      </xdr:nvPicPr>
      <xdr:blipFill>
        <a:blip xmlns:r="http://schemas.openxmlformats.org/officeDocument/2006/relationships" r:embed="rId1"/>
        <a:stretch>
          <a:fillRect/>
        </a:stretch>
      </xdr:blipFill>
      <xdr:spPr>
        <a:xfrm>
          <a:off x="447675" y="219075"/>
          <a:ext cx="2011854" cy="8596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353346</xdr:colOff>
      <xdr:row>0</xdr:row>
      <xdr:rowOff>138266</xdr:rowOff>
    </xdr:from>
    <xdr:to>
      <xdr:col>2</xdr:col>
      <xdr:colOff>1152217</xdr:colOff>
      <xdr:row>6</xdr:row>
      <xdr:rowOff>122392</xdr:rowOff>
    </xdr:to>
    <xdr:pic>
      <xdr:nvPicPr>
        <xdr:cNvPr id="2" name="Picture 1">
          <a:extLst>
            <a:ext uri="{FF2B5EF4-FFF2-40B4-BE49-F238E27FC236}">
              <a16:creationId xmlns:a16="http://schemas.microsoft.com/office/drawing/2014/main" id="{590768A0-F8E4-4B65-B69D-A7435EFCDBCE}"/>
            </a:ext>
          </a:extLst>
        </xdr:cNvPr>
        <xdr:cNvPicPr>
          <a:picLocks noChangeAspect="1"/>
        </xdr:cNvPicPr>
      </xdr:nvPicPr>
      <xdr:blipFill>
        <a:blip xmlns:r="http://schemas.openxmlformats.org/officeDocument/2006/relationships" r:embed="rId1"/>
        <a:stretch>
          <a:fillRect/>
        </a:stretch>
      </xdr:blipFill>
      <xdr:spPr>
        <a:xfrm>
          <a:off x="353346" y="138266"/>
          <a:ext cx="2504153" cy="10699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148166</xdr:colOff>
      <xdr:row>0</xdr:row>
      <xdr:rowOff>116417</xdr:rowOff>
    </xdr:from>
    <xdr:to>
      <xdr:col>2</xdr:col>
      <xdr:colOff>888998</xdr:colOff>
      <xdr:row>6</xdr:row>
      <xdr:rowOff>8180</xdr:rowOff>
    </xdr:to>
    <xdr:pic>
      <xdr:nvPicPr>
        <xdr:cNvPr id="2" name="Picture 1">
          <a:extLst>
            <a:ext uri="{FF2B5EF4-FFF2-40B4-BE49-F238E27FC236}">
              <a16:creationId xmlns:a16="http://schemas.microsoft.com/office/drawing/2014/main" id="{999FEBEA-D664-4799-8FAF-E5B46F8797C6}"/>
            </a:ext>
          </a:extLst>
        </xdr:cNvPr>
        <xdr:cNvPicPr>
          <a:picLocks noChangeAspect="1"/>
        </xdr:cNvPicPr>
      </xdr:nvPicPr>
      <xdr:blipFill>
        <a:blip xmlns:r="http://schemas.openxmlformats.org/officeDocument/2006/relationships" r:embed="rId1"/>
        <a:stretch>
          <a:fillRect/>
        </a:stretch>
      </xdr:blipFill>
      <xdr:spPr>
        <a:xfrm>
          <a:off x="148166" y="116417"/>
          <a:ext cx="2317749" cy="99031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273843</xdr:colOff>
      <xdr:row>1</xdr:row>
      <xdr:rowOff>0</xdr:rowOff>
    </xdr:from>
    <xdr:to>
      <xdr:col>2</xdr:col>
      <xdr:colOff>572557</xdr:colOff>
      <xdr:row>5</xdr:row>
      <xdr:rowOff>15041</xdr:rowOff>
    </xdr:to>
    <xdr:pic>
      <xdr:nvPicPr>
        <xdr:cNvPr id="6" name="Picture 5">
          <a:extLst>
            <a:ext uri="{FF2B5EF4-FFF2-40B4-BE49-F238E27FC236}">
              <a16:creationId xmlns:a16="http://schemas.microsoft.com/office/drawing/2014/main" id="{375F1E99-4BC5-41B3-8C4F-D0368C29DF0A}"/>
            </a:ext>
          </a:extLst>
        </xdr:cNvPr>
        <xdr:cNvPicPr>
          <a:picLocks noChangeAspect="1"/>
        </xdr:cNvPicPr>
      </xdr:nvPicPr>
      <xdr:blipFill>
        <a:blip xmlns:r="http://schemas.openxmlformats.org/officeDocument/2006/relationships" r:embed="rId1"/>
        <a:stretch>
          <a:fillRect/>
        </a:stretch>
      </xdr:blipFill>
      <xdr:spPr>
        <a:xfrm>
          <a:off x="273843" y="190500"/>
          <a:ext cx="2322777" cy="99373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131445</xdr:colOff>
      <xdr:row>1</xdr:row>
      <xdr:rowOff>154306</xdr:rowOff>
    </xdr:from>
    <xdr:to>
      <xdr:col>0</xdr:col>
      <xdr:colOff>1922145</xdr:colOff>
      <xdr:row>6</xdr:row>
      <xdr:rowOff>111704</xdr:rowOff>
    </xdr:to>
    <xdr:pic>
      <xdr:nvPicPr>
        <xdr:cNvPr id="2" name="Picture 1">
          <a:extLst>
            <a:ext uri="{FF2B5EF4-FFF2-40B4-BE49-F238E27FC236}">
              <a16:creationId xmlns:a16="http://schemas.microsoft.com/office/drawing/2014/main" id="{26810275-2050-40E0-9B58-7124A52B02C7}"/>
            </a:ext>
          </a:extLst>
        </xdr:cNvPr>
        <xdr:cNvPicPr>
          <a:picLocks noChangeAspect="1"/>
        </xdr:cNvPicPr>
      </xdr:nvPicPr>
      <xdr:blipFill>
        <a:blip xmlns:r="http://schemas.openxmlformats.org/officeDocument/2006/relationships" r:embed="rId1"/>
        <a:stretch>
          <a:fillRect/>
        </a:stretch>
      </xdr:blipFill>
      <xdr:spPr>
        <a:xfrm>
          <a:off x="131445" y="344806"/>
          <a:ext cx="1790700" cy="78035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1"/>
  <sheetViews>
    <sheetView tabSelected="1" zoomScale="82" zoomScaleNormal="82" workbookViewId="0">
      <selection activeCell="I1" sqref="I1"/>
    </sheetView>
  </sheetViews>
  <sheetFormatPr defaultColWidth="10.7109375" defaultRowHeight="12.75" x14ac:dyDescent="0.2"/>
  <cols>
    <col min="1" max="1" width="20.85546875" style="1" customWidth="1"/>
    <col min="2" max="2" width="9.7109375" style="1" customWidth="1"/>
    <col min="3" max="3" width="26.5703125" style="1" customWidth="1"/>
    <col min="4" max="4" width="11.28515625" style="1" customWidth="1"/>
    <col min="5" max="5" width="12.42578125" style="1" customWidth="1"/>
    <col min="6" max="6" width="9.42578125" style="1" customWidth="1"/>
    <col min="7" max="238" width="9.140625" style="1" customWidth="1"/>
    <col min="239" max="16384" width="10.7109375" style="1"/>
  </cols>
  <sheetData>
    <row r="1" spans="1:6" ht="41.45" customHeight="1" x14ac:dyDescent="0.2">
      <c r="A1" s="237" t="s">
        <v>70</v>
      </c>
      <c r="B1" s="237"/>
      <c r="C1" s="237"/>
      <c r="D1" s="237"/>
      <c r="E1" s="237"/>
      <c r="F1" s="237"/>
    </row>
    <row r="2" spans="1:6" x14ac:dyDescent="0.2">
      <c r="A2" s="126"/>
      <c r="B2" s="126"/>
      <c r="C2" s="126"/>
      <c r="D2" s="126"/>
      <c r="E2" s="126"/>
      <c r="F2" s="126"/>
    </row>
    <row r="3" spans="1:6" x14ac:dyDescent="0.2">
      <c r="A3" s="21"/>
      <c r="B3" s="21"/>
      <c r="C3" s="21"/>
      <c r="D3" s="21"/>
      <c r="E3" s="230" t="s">
        <v>72</v>
      </c>
      <c r="F3" s="230"/>
    </row>
    <row r="4" spans="1:6" ht="14.45" customHeight="1" x14ac:dyDescent="0.2">
      <c r="A4" s="21"/>
      <c r="B4" s="21"/>
      <c r="C4" s="21"/>
      <c r="D4" s="237"/>
      <c r="E4" s="237"/>
      <c r="F4" s="237"/>
    </row>
    <row r="5" spans="1:6" ht="15.6" customHeight="1" x14ac:dyDescent="0.2">
      <c r="A5" s="21"/>
      <c r="B5" s="21"/>
      <c r="C5" s="21"/>
      <c r="D5" s="237"/>
      <c r="E5" s="237"/>
      <c r="F5" s="237"/>
    </row>
    <row r="6" spans="1:6" ht="12.75" customHeight="1" x14ac:dyDescent="0.25">
      <c r="A6" s="21"/>
      <c r="B6" s="21"/>
      <c r="C6" s="21"/>
      <c r="D6" s="137" t="s">
        <v>60</v>
      </c>
      <c r="E6" s="230"/>
      <c r="F6" s="230"/>
    </row>
    <row r="7" spans="1:6" ht="12.75" customHeight="1" x14ac:dyDescent="0.25">
      <c r="A7" s="21"/>
      <c r="B7" s="21"/>
      <c r="C7" s="21"/>
      <c r="D7" s="108"/>
      <c r="E7" s="108"/>
      <c r="F7" s="108"/>
    </row>
    <row r="8" spans="1:6" ht="15" x14ac:dyDescent="0.25">
      <c r="A8" s="21"/>
      <c r="B8" s="21"/>
      <c r="C8" s="21"/>
      <c r="D8" s="21"/>
      <c r="E8" s="235"/>
      <c r="F8" s="236"/>
    </row>
    <row r="9" spans="1:6" ht="15" x14ac:dyDescent="0.25">
      <c r="A9" s="21"/>
      <c r="B9" s="21"/>
      <c r="C9" s="21"/>
      <c r="D9" s="21"/>
      <c r="E9" s="21"/>
      <c r="F9" s="22"/>
    </row>
    <row r="10" spans="1:6" ht="56.25" customHeight="1" x14ac:dyDescent="0.2">
      <c r="A10" s="228" t="s">
        <v>73</v>
      </c>
      <c r="B10" s="229"/>
      <c r="C10" s="229"/>
      <c r="D10" s="229"/>
      <c r="E10" s="229"/>
      <c r="F10" s="229"/>
    </row>
    <row r="11" spans="1:6" ht="14.25" customHeight="1" x14ac:dyDescent="0.3">
      <c r="A11" s="96"/>
      <c r="B11" s="97"/>
      <c r="C11" s="97"/>
      <c r="D11" s="97"/>
      <c r="E11" s="97"/>
      <c r="F11" s="97"/>
    </row>
    <row r="12" spans="1:6" ht="16.5" thickBot="1" x14ac:dyDescent="0.3">
      <c r="A12" s="231" t="s">
        <v>13</v>
      </c>
      <c r="B12" s="231"/>
      <c r="C12" s="231"/>
      <c r="D12" s="231"/>
      <c r="E12" s="231"/>
      <c r="F12" s="231"/>
    </row>
    <row r="13" spans="1:6" ht="15.75" x14ac:dyDescent="0.25">
      <c r="A13" s="223" t="s">
        <v>1</v>
      </c>
      <c r="B13" s="223"/>
      <c r="C13" s="224"/>
      <c r="D13" s="232"/>
      <c r="E13" s="233"/>
      <c r="F13" s="234"/>
    </row>
    <row r="14" spans="1:6" ht="15.75" x14ac:dyDescent="0.25">
      <c r="A14" s="223" t="s">
        <v>2</v>
      </c>
      <c r="B14" s="223"/>
      <c r="C14" s="224"/>
      <c r="D14" s="256"/>
      <c r="E14" s="257"/>
      <c r="F14" s="258"/>
    </row>
    <row r="15" spans="1:6" ht="15.75" x14ac:dyDescent="0.25">
      <c r="A15" s="223" t="s">
        <v>3</v>
      </c>
      <c r="B15" s="223"/>
      <c r="C15" s="224"/>
      <c r="D15" s="225"/>
      <c r="E15" s="226"/>
      <c r="F15" s="227"/>
    </row>
    <row r="16" spans="1:6" ht="15.75" x14ac:dyDescent="0.25">
      <c r="A16" s="223" t="s">
        <v>4</v>
      </c>
      <c r="B16" s="223"/>
      <c r="C16" s="224"/>
      <c r="D16" s="225"/>
      <c r="E16" s="226"/>
      <c r="F16" s="227"/>
    </row>
    <row r="17" spans="1:6" ht="15.75" x14ac:dyDescent="0.25">
      <c r="A17" s="223" t="s">
        <v>5</v>
      </c>
      <c r="B17" s="223"/>
      <c r="C17" s="224"/>
      <c r="D17" s="260"/>
      <c r="E17" s="261"/>
      <c r="F17" s="262"/>
    </row>
    <row r="18" spans="1:6" ht="16.5" thickBot="1" x14ac:dyDescent="0.3">
      <c r="A18" s="223" t="s">
        <v>45</v>
      </c>
      <c r="B18" s="223"/>
      <c r="C18" s="223"/>
      <c r="D18" s="240"/>
      <c r="E18" s="241"/>
      <c r="F18" s="242"/>
    </row>
    <row r="19" spans="1:6" ht="15.75" x14ac:dyDescent="0.25">
      <c r="A19" s="223"/>
      <c r="B19" s="270"/>
      <c r="C19" s="270"/>
      <c r="D19" s="270"/>
      <c r="E19" s="270"/>
      <c r="F19" s="270"/>
    </row>
    <row r="20" spans="1:6" ht="16.5" thickBot="1" x14ac:dyDescent="0.25">
      <c r="A20" s="266" t="s">
        <v>14</v>
      </c>
      <c r="B20" s="266"/>
      <c r="C20" s="266"/>
      <c r="D20" s="266"/>
      <c r="E20" s="266"/>
      <c r="F20" s="266"/>
    </row>
    <row r="21" spans="1:6" ht="15.75" x14ac:dyDescent="0.25">
      <c r="A21" s="223" t="s">
        <v>0</v>
      </c>
      <c r="B21" s="223"/>
      <c r="C21" s="224"/>
      <c r="D21" s="272"/>
      <c r="E21" s="273"/>
      <c r="F21" s="274"/>
    </row>
    <row r="22" spans="1:6" ht="15.75" x14ac:dyDescent="0.25">
      <c r="A22" s="223" t="s">
        <v>8</v>
      </c>
      <c r="B22" s="223"/>
      <c r="C22" s="223"/>
      <c r="D22" s="243">
        <v>1</v>
      </c>
      <c r="E22" s="244"/>
      <c r="F22" s="245"/>
    </row>
    <row r="23" spans="1:6" ht="15.75" x14ac:dyDescent="0.25">
      <c r="A23" s="102" t="s">
        <v>48</v>
      </c>
      <c r="B23" s="103"/>
      <c r="C23" s="104"/>
      <c r="D23" s="246"/>
      <c r="E23" s="247"/>
      <c r="F23" s="248"/>
    </row>
    <row r="24" spans="1:6" ht="15.75" x14ac:dyDescent="0.25">
      <c r="A24" s="249" t="s">
        <v>49</v>
      </c>
      <c r="B24" s="249"/>
      <c r="C24" s="249"/>
      <c r="D24" s="267"/>
      <c r="E24" s="268"/>
      <c r="F24" s="269"/>
    </row>
    <row r="25" spans="1:6" ht="15.75" x14ac:dyDescent="0.25">
      <c r="A25" s="223" t="s">
        <v>42</v>
      </c>
      <c r="B25" s="271"/>
      <c r="C25" s="271"/>
      <c r="D25" s="263">
        <f>'A sad_V1 un V2 80%'!K31</f>
        <v>0</v>
      </c>
      <c r="E25" s="264"/>
      <c r="F25" s="265"/>
    </row>
    <row r="26" spans="1:6" ht="15.75" x14ac:dyDescent="0.25">
      <c r="A26" s="223" t="s">
        <v>53</v>
      </c>
      <c r="B26" s="271"/>
      <c r="C26" s="271"/>
      <c r="D26" s="253">
        <f>'C sad_Nosl.maks. '!O38</f>
        <v>0</v>
      </c>
      <c r="E26" s="254"/>
      <c r="F26" s="255"/>
    </row>
    <row r="27" spans="1:6" ht="15.75" x14ac:dyDescent="0.25">
      <c r="A27" s="178" t="s">
        <v>69</v>
      </c>
      <c r="B27" s="181"/>
      <c r="C27" s="181"/>
      <c r="D27" s="253">
        <f>D_sad_Pecprogr.ment!H30</f>
        <v>0</v>
      </c>
      <c r="E27" s="254"/>
      <c r="F27" s="255"/>
    </row>
    <row r="28" spans="1:6" ht="16.5" thickBot="1" x14ac:dyDescent="0.3">
      <c r="A28" s="223" t="s">
        <v>43</v>
      </c>
      <c r="B28" s="223"/>
      <c r="C28" s="223"/>
      <c r="D28" s="250">
        <f>SUM(D25:D27)</f>
        <v>0</v>
      </c>
      <c r="E28" s="251"/>
      <c r="F28" s="252"/>
    </row>
    <row r="29" spans="1:6" ht="30" customHeight="1" x14ac:dyDescent="0.2">
      <c r="A29" s="238" t="s">
        <v>74</v>
      </c>
      <c r="B29" s="239"/>
      <c r="C29" s="239"/>
      <c r="D29" s="239"/>
      <c r="E29" s="239"/>
      <c r="F29" s="239"/>
    </row>
    <row r="30" spans="1:6" ht="46.5" customHeight="1" x14ac:dyDescent="0.25">
      <c r="A30" s="275" t="s">
        <v>18</v>
      </c>
      <c r="B30" s="276"/>
      <c r="C30" s="276"/>
      <c r="D30" s="276"/>
      <c r="E30" s="276"/>
      <c r="F30" s="276"/>
    </row>
    <row r="31" spans="1:6" x14ac:dyDescent="0.2">
      <c r="A31" s="21"/>
      <c r="B31" s="21"/>
      <c r="C31" s="21"/>
      <c r="D31" s="180" t="s">
        <v>83</v>
      </c>
      <c r="E31" s="21"/>
      <c r="F31" s="21"/>
    </row>
    <row r="32" spans="1:6" x14ac:dyDescent="0.2">
      <c r="B32" s="21"/>
      <c r="C32" s="21"/>
      <c r="D32" s="21"/>
      <c r="E32" s="21"/>
      <c r="F32" s="21"/>
    </row>
    <row r="33" spans="1:6" x14ac:dyDescent="0.2">
      <c r="A33" s="21" t="s">
        <v>84</v>
      </c>
      <c r="B33" s="98"/>
      <c r="C33" s="98"/>
      <c r="D33" s="98"/>
      <c r="E33" s="98"/>
      <c r="F33" s="98"/>
    </row>
    <row r="34" spans="1:6" ht="15.75" x14ac:dyDescent="0.25">
      <c r="A34" s="275"/>
      <c r="B34" s="276"/>
      <c r="C34" s="276"/>
      <c r="E34" s="2"/>
      <c r="F34" s="2"/>
    </row>
    <row r="36" spans="1:6" x14ac:dyDescent="0.2">
      <c r="A36" s="259" t="s">
        <v>64</v>
      </c>
      <c r="B36" s="259"/>
      <c r="C36" s="259"/>
      <c r="D36" s="259"/>
      <c r="E36" s="259"/>
      <c r="F36" s="259"/>
    </row>
    <row r="40" spans="1:6" hidden="1" x14ac:dyDescent="0.2">
      <c r="B40" s="1" t="s">
        <v>38</v>
      </c>
    </row>
    <row r="41" spans="1:6" hidden="1" x14ac:dyDescent="0.2">
      <c r="B41" s="1" t="s">
        <v>39</v>
      </c>
    </row>
  </sheetData>
  <mergeCells count="39">
    <mergeCell ref="A36:F36"/>
    <mergeCell ref="D17:F17"/>
    <mergeCell ref="D26:F26"/>
    <mergeCell ref="D25:F25"/>
    <mergeCell ref="A20:F20"/>
    <mergeCell ref="A28:C28"/>
    <mergeCell ref="A17:C17"/>
    <mergeCell ref="D24:F24"/>
    <mergeCell ref="A21:C21"/>
    <mergeCell ref="A19:F19"/>
    <mergeCell ref="A26:C26"/>
    <mergeCell ref="A25:C25"/>
    <mergeCell ref="D21:F21"/>
    <mergeCell ref="A34:C34"/>
    <mergeCell ref="A30:F30"/>
    <mergeCell ref="D4:F5"/>
    <mergeCell ref="A15:C15"/>
    <mergeCell ref="A1:F1"/>
    <mergeCell ref="A29:F29"/>
    <mergeCell ref="A18:C18"/>
    <mergeCell ref="D18:F18"/>
    <mergeCell ref="D15:F15"/>
    <mergeCell ref="A22:C22"/>
    <mergeCell ref="D22:F22"/>
    <mergeCell ref="D23:F23"/>
    <mergeCell ref="A24:C24"/>
    <mergeCell ref="D28:F28"/>
    <mergeCell ref="D27:F27"/>
    <mergeCell ref="E3:F3"/>
    <mergeCell ref="D14:F14"/>
    <mergeCell ref="A14:C14"/>
    <mergeCell ref="A16:C16"/>
    <mergeCell ref="D16:F16"/>
    <mergeCell ref="A10:F10"/>
    <mergeCell ref="E6:F6"/>
    <mergeCell ref="A12:F12"/>
    <mergeCell ref="A13:C13"/>
    <mergeCell ref="D13:F13"/>
    <mergeCell ref="E8:F8"/>
  </mergeCells>
  <pageMargins left="0.70866141732283472" right="0.70866141732283472" top="0.55118110236220474" bottom="0.55118110236220474" header="0.31496062992125984" footer="0.31496062992125984"/>
  <pageSetup paperSize="9" scale="95" fitToWidth="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7"/>
  <sheetViews>
    <sheetView zoomScale="86" zoomScaleNormal="86" workbookViewId="0">
      <selection activeCell="Q11" sqref="Q11"/>
    </sheetView>
  </sheetViews>
  <sheetFormatPr defaultRowHeight="15" x14ac:dyDescent="0.25"/>
  <cols>
    <col min="1" max="1" width="7.42578125" customWidth="1"/>
    <col min="2" max="2" width="18" customWidth="1"/>
    <col min="3" max="3" width="18.5703125" customWidth="1"/>
    <col min="4" max="4" width="16.5703125" customWidth="1"/>
    <col min="5" max="5" width="23.5703125" customWidth="1"/>
    <col min="6" max="6" width="11.7109375" customWidth="1"/>
    <col min="7" max="7" width="12.140625" customWidth="1"/>
    <col min="8" max="8" width="13.28515625" customWidth="1"/>
    <col min="9" max="9" width="12.85546875" customWidth="1"/>
    <col min="10" max="10" width="11.5703125" customWidth="1"/>
    <col min="11" max="11" width="12.140625" customWidth="1"/>
  </cols>
  <sheetData>
    <row r="1" spans="1:12" s="1" customFormat="1" ht="14.45" customHeight="1" x14ac:dyDescent="0.2">
      <c r="A1" s="21"/>
      <c r="B1" s="21"/>
      <c r="C1" s="21"/>
      <c r="D1" s="237" t="s">
        <v>65</v>
      </c>
      <c r="E1" s="237"/>
      <c r="F1" s="237"/>
      <c r="G1" s="237"/>
      <c r="H1" s="237"/>
      <c r="I1" s="237"/>
      <c r="J1" s="237"/>
      <c r="K1" s="237"/>
    </row>
    <row r="2" spans="1:12" s="1" customFormat="1" ht="13.15" customHeight="1" x14ac:dyDescent="0.2">
      <c r="A2" s="21"/>
      <c r="B2" s="21"/>
      <c r="C2" s="21"/>
      <c r="D2" s="237"/>
      <c r="E2" s="237"/>
      <c r="F2" s="237"/>
      <c r="G2" s="237"/>
      <c r="H2" s="237"/>
      <c r="I2" s="237"/>
      <c r="J2" s="237"/>
      <c r="K2" s="237"/>
    </row>
    <row r="3" spans="1:12" s="1" customFormat="1" ht="14.45" customHeight="1" x14ac:dyDescent="0.2">
      <c r="A3" s="21"/>
      <c r="B3" s="21"/>
      <c r="C3" s="21"/>
      <c r="D3" s="21"/>
      <c r="E3" s="230"/>
      <c r="F3" s="230"/>
      <c r="G3" s="21"/>
      <c r="H3" s="21"/>
      <c r="I3" s="230" t="s">
        <v>71</v>
      </c>
      <c r="J3" s="230"/>
      <c r="K3" s="230"/>
    </row>
    <row r="4" spans="1:12" s="1" customFormat="1" ht="12.75" x14ac:dyDescent="0.2">
      <c r="A4" s="21"/>
      <c r="B4" s="21"/>
      <c r="C4" s="21"/>
      <c r="D4" s="21"/>
      <c r="E4" s="21"/>
      <c r="F4" s="21"/>
      <c r="G4" s="21"/>
      <c r="H4" s="21"/>
    </row>
    <row r="5" spans="1:12" s="1" customFormat="1" ht="12.75" customHeight="1" x14ac:dyDescent="0.25">
      <c r="A5" s="21"/>
      <c r="B5" s="21"/>
      <c r="C5" s="21"/>
      <c r="D5" s="107" t="s">
        <v>60</v>
      </c>
      <c r="E5" s="21"/>
      <c r="F5" s="21"/>
      <c r="G5" s="21"/>
      <c r="H5" s="237" t="s">
        <v>72</v>
      </c>
      <c r="I5" s="237"/>
      <c r="J5" s="237"/>
      <c r="K5" s="237"/>
      <c r="L5" s="138"/>
    </row>
    <row r="6" spans="1:12" s="1" customFormat="1" ht="12.75" customHeight="1" x14ac:dyDescent="0.25">
      <c r="A6" s="21"/>
      <c r="B6" s="21"/>
      <c r="C6" s="21"/>
      <c r="D6" s="108"/>
      <c r="E6" s="108"/>
      <c r="F6" s="108"/>
      <c r="G6" s="21"/>
      <c r="H6" s="135"/>
      <c r="I6" s="230"/>
      <c r="J6" s="230"/>
      <c r="K6" s="230"/>
      <c r="L6" s="179"/>
    </row>
    <row r="7" spans="1:12" s="1" customFormat="1" ht="12.75" customHeight="1" x14ac:dyDescent="0.25">
      <c r="A7" s="21"/>
      <c r="B7" s="21"/>
      <c r="C7" s="21"/>
      <c r="D7" s="108"/>
      <c r="E7" s="108"/>
      <c r="F7" s="108"/>
      <c r="G7" s="21"/>
      <c r="H7" s="21"/>
      <c r="I7" s="21"/>
      <c r="J7" s="135"/>
      <c r="K7" s="135"/>
    </row>
    <row r="8" spans="1:12" ht="18.75" x14ac:dyDescent="0.3">
      <c r="A8" s="283" t="s">
        <v>30</v>
      </c>
      <c r="B8" s="283"/>
      <c r="C8" s="283"/>
      <c r="D8" s="24"/>
      <c r="E8" s="24"/>
      <c r="F8" s="24"/>
      <c r="G8" s="24"/>
      <c r="H8" s="24"/>
      <c r="I8" s="24"/>
      <c r="J8" s="24"/>
      <c r="K8" s="24"/>
    </row>
    <row r="9" spans="1:12" ht="44.25" customHeight="1" x14ac:dyDescent="0.3">
      <c r="A9" s="277" t="s">
        <v>46</v>
      </c>
      <c r="B9" s="277"/>
      <c r="C9" s="277"/>
      <c r="D9" s="277"/>
      <c r="E9" s="277"/>
      <c r="F9" s="277"/>
      <c r="G9" s="277"/>
      <c r="H9" s="277"/>
      <c r="I9" s="277"/>
      <c r="J9" s="277"/>
      <c r="K9" s="277"/>
    </row>
    <row r="10" spans="1:12" ht="21" customHeight="1" x14ac:dyDescent="0.25">
      <c r="A10" s="24"/>
      <c r="B10" s="24"/>
      <c r="C10" s="24"/>
      <c r="D10" s="24"/>
      <c r="E10" s="24"/>
      <c r="F10" s="24"/>
      <c r="G10" s="24"/>
      <c r="H10" s="24"/>
      <c r="I10" s="24"/>
      <c r="J10" s="24"/>
      <c r="K10" s="24"/>
    </row>
    <row r="11" spans="1:12" ht="16.5" thickBot="1" x14ac:dyDescent="0.3">
      <c r="A11" s="282" t="s">
        <v>31</v>
      </c>
      <c r="B11" s="282"/>
      <c r="C11" s="282"/>
      <c r="D11" s="284">
        <f>'Projekta dati'!D22</f>
        <v>1</v>
      </c>
      <c r="E11" s="285"/>
      <c r="F11" s="286"/>
      <c r="G11" s="24"/>
      <c r="H11" s="24"/>
      <c r="I11" s="24"/>
      <c r="J11" s="24"/>
      <c r="K11" s="24"/>
    </row>
    <row r="12" spans="1:12" ht="15.75" thickBot="1" x14ac:dyDescent="0.3">
      <c r="A12" s="288"/>
      <c r="B12" s="288"/>
      <c r="C12" s="288"/>
      <c r="D12" s="288"/>
      <c r="E12" s="288"/>
      <c r="F12" s="79"/>
      <c r="G12" s="86"/>
      <c r="H12" s="79"/>
      <c r="I12" s="278" t="s">
        <v>40</v>
      </c>
      <c r="J12" s="279"/>
      <c r="K12" s="280"/>
    </row>
    <row r="13" spans="1:12" ht="72" thickBot="1" x14ac:dyDescent="0.3">
      <c r="A13" s="18" t="s">
        <v>6</v>
      </c>
      <c r="B13" s="19" t="s">
        <v>9</v>
      </c>
      <c r="C13" s="19" t="s">
        <v>10</v>
      </c>
      <c r="D13" s="19" t="s">
        <v>11</v>
      </c>
      <c r="E13" s="95" t="s">
        <v>55</v>
      </c>
      <c r="F13" s="175" t="s">
        <v>22</v>
      </c>
      <c r="G13" s="30" t="s">
        <v>57</v>
      </c>
      <c r="H13" s="20" t="s">
        <v>29</v>
      </c>
      <c r="I13" s="149" t="s">
        <v>24</v>
      </c>
      <c r="J13" s="12" t="s">
        <v>12</v>
      </c>
      <c r="K13" s="16" t="s">
        <v>7</v>
      </c>
    </row>
    <row r="14" spans="1:12" ht="15.75" thickBot="1" x14ac:dyDescent="0.3">
      <c r="A14" s="49">
        <v>1</v>
      </c>
      <c r="B14" s="50">
        <v>2</v>
      </c>
      <c r="C14" s="50">
        <v>3</v>
      </c>
      <c r="D14" s="50">
        <v>4</v>
      </c>
      <c r="E14" s="169">
        <v>5</v>
      </c>
      <c r="F14" s="176">
        <v>6</v>
      </c>
      <c r="G14" s="52">
        <v>7</v>
      </c>
      <c r="H14" s="25">
        <v>8</v>
      </c>
      <c r="I14" s="87">
        <v>9</v>
      </c>
      <c r="J14" s="88">
        <v>10</v>
      </c>
      <c r="K14" s="89">
        <v>11</v>
      </c>
    </row>
    <row r="15" spans="1:12" x14ac:dyDescent="0.25">
      <c r="A15" s="7"/>
      <c r="B15" s="58"/>
      <c r="C15" s="83"/>
      <c r="D15" s="83"/>
      <c r="E15" s="170"/>
      <c r="F15" s="177"/>
      <c r="G15" s="90"/>
      <c r="H15" s="197">
        <f>G15*497.84</f>
        <v>0</v>
      </c>
      <c r="I15" s="198">
        <f>ROUND(F15*135.99,2)</f>
        <v>0</v>
      </c>
      <c r="J15" s="199">
        <f t="shared" ref="J15:J30" si="0">ROUND(H15*0.8,2)</f>
        <v>0</v>
      </c>
      <c r="K15" s="200">
        <f>I15+J15</f>
        <v>0</v>
      </c>
    </row>
    <row r="16" spans="1:12" x14ac:dyDescent="0.25">
      <c r="A16" s="6"/>
      <c r="B16" s="58"/>
      <c r="C16" s="83"/>
      <c r="D16" s="83"/>
      <c r="E16" s="171"/>
      <c r="F16" s="177"/>
      <c r="G16" s="90"/>
      <c r="H16" s="201">
        <f>G16*497.84</f>
        <v>0</v>
      </c>
      <c r="I16" s="198">
        <f t="shared" ref="I16:I30" si="1">ROUND(F16*135.99,2)</f>
        <v>0</v>
      </c>
      <c r="J16" s="199">
        <f t="shared" si="0"/>
        <v>0</v>
      </c>
      <c r="K16" s="200">
        <f t="shared" ref="K16:K30" si="2">I16+J16</f>
        <v>0</v>
      </c>
    </row>
    <row r="17" spans="1:11" x14ac:dyDescent="0.25">
      <c r="A17" s="6"/>
      <c r="B17" s="58"/>
      <c r="C17" s="83"/>
      <c r="D17" s="83"/>
      <c r="E17" s="171"/>
      <c r="F17" s="177"/>
      <c r="G17" s="91"/>
      <c r="H17" s="201">
        <f t="shared" ref="H17:H30" si="3">G17*497.84</f>
        <v>0</v>
      </c>
      <c r="I17" s="198">
        <f t="shared" si="1"/>
        <v>0</v>
      </c>
      <c r="J17" s="199">
        <f t="shared" si="0"/>
        <v>0</v>
      </c>
      <c r="K17" s="200">
        <f t="shared" si="2"/>
        <v>0</v>
      </c>
    </row>
    <row r="18" spans="1:11" x14ac:dyDescent="0.25">
      <c r="A18" s="6"/>
      <c r="B18" s="58"/>
      <c r="C18" s="83"/>
      <c r="D18" s="83"/>
      <c r="E18" s="171"/>
      <c r="F18" s="177"/>
      <c r="G18" s="91"/>
      <c r="H18" s="201">
        <f t="shared" si="3"/>
        <v>0</v>
      </c>
      <c r="I18" s="198">
        <f t="shared" si="1"/>
        <v>0</v>
      </c>
      <c r="J18" s="199">
        <f t="shared" si="0"/>
        <v>0</v>
      </c>
      <c r="K18" s="200">
        <f t="shared" si="2"/>
        <v>0</v>
      </c>
    </row>
    <row r="19" spans="1:11" x14ac:dyDescent="0.25">
      <c r="A19" s="6"/>
      <c r="B19" s="58"/>
      <c r="C19" s="83"/>
      <c r="D19" s="83"/>
      <c r="E19" s="171"/>
      <c r="F19" s="177"/>
      <c r="G19" s="91"/>
      <c r="H19" s="201">
        <f t="shared" si="3"/>
        <v>0</v>
      </c>
      <c r="I19" s="198">
        <f t="shared" si="1"/>
        <v>0</v>
      </c>
      <c r="J19" s="199">
        <f t="shared" si="0"/>
        <v>0</v>
      </c>
      <c r="K19" s="200">
        <f t="shared" si="2"/>
        <v>0</v>
      </c>
    </row>
    <row r="20" spans="1:11" x14ac:dyDescent="0.25">
      <c r="A20" s="6"/>
      <c r="B20" s="58"/>
      <c r="C20" s="83"/>
      <c r="D20" s="83"/>
      <c r="E20" s="172"/>
      <c r="F20" s="177"/>
      <c r="G20" s="91"/>
      <c r="H20" s="201">
        <f t="shared" si="3"/>
        <v>0</v>
      </c>
      <c r="I20" s="198">
        <f t="shared" si="1"/>
        <v>0</v>
      </c>
      <c r="J20" s="199">
        <f t="shared" si="0"/>
        <v>0</v>
      </c>
      <c r="K20" s="200">
        <f t="shared" si="2"/>
        <v>0</v>
      </c>
    </row>
    <row r="21" spans="1:11" x14ac:dyDescent="0.25">
      <c r="A21" s="6"/>
      <c r="B21" s="58"/>
      <c r="C21" s="83"/>
      <c r="D21" s="83"/>
      <c r="E21" s="172"/>
      <c r="F21" s="177"/>
      <c r="G21" s="91"/>
      <c r="H21" s="201">
        <f t="shared" si="3"/>
        <v>0</v>
      </c>
      <c r="I21" s="198">
        <f t="shared" si="1"/>
        <v>0</v>
      </c>
      <c r="J21" s="199">
        <f t="shared" si="0"/>
        <v>0</v>
      </c>
      <c r="K21" s="200">
        <f t="shared" si="2"/>
        <v>0</v>
      </c>
    </row>
    <row r="22" spans="1:11" x14ac:dyDescent="0.25">
      <c r="A22" s="6"/>
      <c r="B22" s="58"/>
      <c r="C22" s="83"/>
      <c r="D22" s="83"/>
      <c r="E22" s="172"/>
      <c r="F22" s="177"/>
      <c r="G22" s="91"/>
      <c r="H22" s="201">
        <f t="shared" si="3"/>
        <v>0</v>
      </c>
      <c r="I22" s="198">
        <f t="shared" si="1"/>
        <v>0</v>
      </c>
      <c r="J22" s="199">
        <f t="shared" si="0"/>
        <v>0</v>
      </c>
      <c r="K22" s="200">
        <f t="shared" si="2"/>
        <v>0</v>
      </c>
    </row>
    <row r="23" spans="1:11" x14ac:dyDescent="0.25">
      <c r="A23" s="6"/>
      <c r="B23" s="58"/>
      <c r="C23" s="83"/>
      <c r="D23" s="83"/>
      <c r="E23" s="172"/>
      <c r="F23" s="177"/>
      <c r="G23" s="91"/>
      <c r="H23" s="201">
        <f t="shared" si="3"/>
        <v>0</v>
      </c>
      <c r="I23" s="198">
        <f t="shared" si="1"/>
        <v>0</v>
      </c>
      <c r="J23" s="199">
        <f t="shared" si="0"/>
        <v>0</v>
      </c>
      <c r="K23" s="200">
        <f t="shared" si="2"/>
        <v>0</v>
      </c>
    </row>
    <row r="24" spans="1:11" x14ac:dyDescent="0.25">
      <c r="A24" s="6"/>
      <c r="B24" s="58"/>
      <c r="C24" s="83"/>
      <c r="D24" s="83"/>
      <c r="E24" s="172"/>
      <c r="F24" s="92"/>
      <c r="G24" s="91"/>
      <c r="H24" s="201">
        <f t="shared" si="3"/>
        <v>0</v>
      </c>
      <c r="I24" s="198">
        <f t="shared" si="1"/>
        <v>0</v>
      </c>
      <c r="J24" s="199">
        <f t="shared" si="0"/>
        <v>0</v>
      </c>
      <c r="K24" s="200">
        <f t="shared" si="2"/>
        <v>0</v>
      </c>
    </row>
    <row r="25" spans="1:11" x14ac:dyDescent="0.25">
      <c r="A25" s="6"/>
      <c r="B25" s="58"/>
      <c r="C25" s="83"/>
      <c r="D25" s="83"/>
      <c r="E25" s="173"/>
      <c r="F25" s="92"/>
      <c r="G25" s="91"/>
      <c r="H25" s="201">
        <f t="shared" si="3"/>
        <v>0</v>
      </c>
      <c r="I25" s="198">
        <f t="shared" si="1"/>
        <v>0</v>
      </c>
      <c r="J25" s="199">
        <f t="shared" si="0"/>
        <v>0</v>
      </c>
      <c r="K25" s="200">
        <f t="shared" si="2"/>
        <v>0</v>
      </c>
    </row>
    <row r="26" spans="1:11" x14ac:dyDescent="0.25">
      <c r="A26" s="6"/>
      <c r="B26" s="58"/>
      <c r="C26" s="83"/>
      <c r="D26" s="83"/>
      <c r="E26" s="173"/>
      <c r="F26" s="92"/>
      <c r="G26" s="91"/>
      <c r="H26" s="201">
        <f t="shared" si="3"/>
        <v>0</v>
      </c>
      <c r="I26" s="198">
        <f t="shared" si="1"/>
        <v>0</v>
      </c>
      <c r="J26" s="199">
        <f t="shared" si="0"/>
        <v>0</v>
      </c>
      <c r="K26" s="200">
        <f t="shared" si="2"/>
        <v>0</v>
      </c>
    </row>
    <row r="27" spans="1:11" x14ac:dyDescent="0.25">
      <c r="A27" s="6"/>
      <c r="B27" s="58"/>
      <c r="C27" s="83"/>
      <c r="D27" s="83"/>
      <c r="E27" s="173"/>
      <c r="F27" s="92"/>
      <c r="G27" s="91"/>
      <c r="H27" s="201">
        <f t="shared" si="3"/>
        <v>0</v>
      </c>
      <c r="I27" s="198">
        <f t="shared" si="1"/>
        <v>0</v>
      </c>
      <c r="J27" s="199">
        <f t="shared" si="0"/>
        <v>0</v>
      </c>
      <c r="K27" s="200">
        <f t="shared" si="2"/>
        <v>0</v>
      </c>
    </row>
    <row r="28" spans="1:11" x14ac:dyDescent="0.25">
      <c r="A28" s="6"/>
      <c r="B28" s="58"/>
      <c r="C28" s="83"/>
      <c r="D28" s="83"/>
      <c r="E28" s="173"/>
      <c r="F28" s="92"/>
      <c r="G28" s="91"/>
      <c r="H28" s="201">
        <f t="shared" si="3"/>
        <v>0</v>
      </c>
      <c r="I28" s="198">
        <f t="shared" si="1"/>
        <v>0</v>
      </c>
      <c r="J28" s="199">
        <f t="shared" si="0"/>
        <v>0</v>
      </c>
      <c r="K28" s="200">
        <f t="shared" si="2"/>
        <v>0</v>
      </c>
    </row>
    <row r="29" spans="1:11" x14ac:dyDescent="0.25">
      <c r="A29" s="6"/>
      <c r="B29" s="58"/>
      <c r="C29" s="83"/>
      <c r="D29" s="83"/>
      <c r="E29" s="173"/>
      <c r="F29" s="92"/>
      <c r="G29" s="91"/>
      <c r="H29" s="201">
        <f t="shared" si="3"/>
        <v>0</v>
      </c>
      <c r="I29" s="198">
        <f t="shared" si="1"/>
        <v>0</v>
      </c>
      <c r="J29" s="199">
        <f t="shared" si="0"/>
        <v>0</v>
      </c>
      <c r="K29" s="200">
        <f t="shared" si="2"/>
        <v>0</v>
      </c>
    </row>
    <row r="30" spans="1:11" ht="15.75" thickBot="1" x14ac:dyDescent="0.3">
      <c r="A30" s="9"/>
      <c r="B30" s="150"/>
      <c r="C30" s="147"/>
      <c r="D30" s="147"/>
      <c r="E30" s="174"/>
      <c r="F30" s="151"/>
      <c r="G30" s="152"/>
      <c r="H30" s="202">
        <f t="shared" si="3"/>
        <v>0</v>
      </c>
      <c r="I30" s="203">
        <f t="shared" si="1"/>
        <v>0</v>
      </c>
      <c r="J30" s="204">
        <f t="shared" si="0"/>
        <v>0</v>
      </c>
      <c r="K30" s="205">
        <f t="shared" si="2"/>
        <v>0</v>
      </c>
    </row>
    <row r="31" spans="1:11" ht="15.75" thickBot="1" x14ac:dyDescent="0.3">
      <c r="A31" s="93" t="s">
        <v>7</v>
      </c>
      <c r="B31" s="94"/>
      <c r="C31" s="94"/>
      <c r="D31" s="94"/>
      <c r="E31" s="15"/>
      <c r="F31" s="153">
        <f t="shared" ref="F31:K31" si="4">SUM(F15:F30)</f>
        <v>0</v>
      </c>
      <c r="G31" s="154">
        <f t="shared" si="4"/>
        <v>0</v>
      </c>
      <c r="H31" s="206">
        <f t="shared" si="4"/>
        <v>0</v>
      </c>
      <c r="I31" s="207">
        <f t="shared" si="4"/>
        <v>0</v>
      </c>
      <c r="J31" s="208">
        <f t="shared" si="4"/>
        <v>0</v>
      </c>
      <c r="K31" s="209">
        <f t="shared" si="4"/>
        <v>0</v>
      </c>
    </row>
    <row r="32" spans="1:11" x14ac:dyDescent="0.25">
      <c r="A32" s="3"/>
      <c r="B32" s="23"/>
      <c r="C32" s="23"/>
      <c r="D32" s="23"/>
      <c r="E32" s="3"/>
      <c r="F32" s="3"/>
      <c r="G32" s="23"/>
      <c r="H32" s="3"/>
      <c r="I32" s="3"/>
      <c r="J32" s="3"/>
      <c r="K32" s="3"/>
    </row>
    <row r="33" spans="1:13" ht="15.75" customHeight="1" x14ac:dyDescent="0.25">
      <c r="A33" s="281" t="s">
        <v>62</v>
      </c>
      <c r="B33" s="281"/>
      <c r="C33" s="281"/>
      <c r="D33" s="281"/>
      <c r="E33" s="281"/>
      <c r="F33" s="281"/>
      <c r="G33" s="3"/>
      <c r="H33" s="3"/>
      <c r="I33" s="3"/>
      <c r="J33" s="3"/>
      <c r="K33" s="3"/>
    </row>
    <row r="34" spans="1:13" ht="15.75" x14ac:dyDescent="0.25">
      <c r="A34" s="287" t="s">
        <v>63</v>
      </c>
      <c r="B34" s="287"/>
      <c r="C34" s="287"/>
      <c r="D34" s="287"/>
      <c r="E34" s="287"/>
      <c r="F34" s="182"/>
      <c r="G34" s="3"/>
      <c r="H34" s="3"/>
      <c r="I34" s="3"/>
      <c r="J34" s="3"/>
      <c r="K34" s="3"/>
    </row>
    <row r="35" spans="1:13" x14ac:dyDescent="0.25">
      <c r="A35" s="3"/>
      <c r="B35" s="3"/>
      <c r="C35" s="3"/>
      <c r="D35" s="3"/>
      <c r="E35" s="3"/>
      <c r="F35" s="3"/>
      <c r="G35" s="3"/>
      <c r="H35" s="3"/>
      <c r="I35" s="3"/>
      <c r="J35" s="3"/>
      <c r="K35" s="3"/>
    </row>
    <row r="36" spans="1:13" x14ac:dyDescent="0.25">
      <c r="A36" s="155"/>
      <c r="B36" s="155"/>
      <c r="C36" s="155"/>
      <c r="D36" s="155"/>
      <c r="E36" s="155"/>
      <c r="F36" s="155"/>
      <c r="G36" s="155"/>
      <c r="H36" s="155"/>
      <c r="I36" s="155"/>
      <c r="J36" s="155"/>
      <c r="K36" s="155"/>
    </row>
    <row r="37" spans="1:13" x14ac:dyDescent="0.25">
      <c r="A37" s="259" t="s">
        <v>64</v>
      </c>
      <c r="B37" s="259"/>
      <c r="C37" s="259"/>
      <c r="D37" s="259"/>
      <c r="E37" s="259"/>
      <c r="F37" s="259"/>
      <c r="G37" s="259"/>
      <c r="H37" s="259"/>
      <c r="I37" s="259"/>
      <c r="J37" s="259"/>
      <c r="K37" s="259"/>
      <c r="L37" s="1"/>
      <c r="M37" s="146"/>
    </row>
  </sheetData>
  <mergeCells count="14">
    <mergeCell ref="I12:K12"/>
    <mergeCell ref="A37:K37"/>
    <mergeCell ref="A33:F33"/>
    <mergeCell ref="A11:C11"/>
    <mergeCell ref="E3:F3"/>
    <mergeCell ref="A8:C8"/>
    <mergeCell ref="D11:F11"/>
    <mergeCell ref="A34:E34"/>
    <mergeCell ref="A12:E12"/>
    <mergeCell ref="D1:K2"/>
    <mergeCell ref="I3:K3"/>
    <mergeCell ref="H5:K5"/>
    <mergeCell ref="I6:K6"/>
    <mergeCell ref="A9:K9"/>
  </mergeCells>
  <pageMargins left="0.70866141732283472" right="0.31496062992125984" top="0.35433070866141736" bottom="0.35433070866141736" header="0.31496062992125984" footer="0.31496062992125984"/>
  <pageSetup paperSize="9" scale="80" orientation="landscape" horizontalDpi="300" verticalDpi="300" r:id="rId1"/>
  <ignoredErrors>
    <ignoredError sqref="F31:G31"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54"/>
  <sheetViews>
    <sheetView zoomScale="66" zoomScaleNormal="66" workbookViewId="0">
      <selection activeCell="T11" sqref="T11"/>
    </sheetView>
  </sheetViews>
  <sheetFormatPr defaultColWidth="9.140625" defaultRowHeight="15" x14ac:dyDescent="0.25"/>
  <cols>
    <col min="1" max="1" width="8.140625" style="3" customWidth="1"/>
    <col min="2" max="2" width="17.42578125" style="3" customWidth="1"/>
    <col min="3" max="3" width="19.140625" style="3" customWidth="1"/>
    <col min="4" max="4" width="17.85546875" style="3" customWidth="1"/>
    <col min="5" max="6" width="22.7109375" style="3" customWidth="1"/>
    <col min="7" max="7" width="22.85546875" style="3" customWidth="1"/>
    <col min="8" max="16" width="25.140625" style="3" customWidth="1"/>
    <col min="17" max="17" width="14.5703125" style="3" customWidth="1"/>
    <col min="18" max="18" width="11.85546875" style="3" customWidth="1"/>
    <col min="19" max="16384" width="9.140625" style="3"/>
  </cols>
  <sheetData>
    <row r="1" spans="1:18" s="1" customFormat="1" ht="14.45" customHeight="1" x14ac:dyDescent="0.2">
      <c r="A1" s="21"/>
      <c r="B1" s="21"/>
      <c r="C1" s="21"/>
      <c r="D1" s="21"/>
      <c r="E1" s="21"/>
      <c r="F1" s="21"/>
      <c r="G1" s="21"/>
      <c r="H1" s="21"/>
      <c r="I1" s="21"/>
      <c r="J1" s="21"/>
      <c r="K1" s="237" t="s">
        <v>65</v>
      </c>
      <c r="L1" s="230"/>
      <c r="M1" s="230"/>
      <c r="N1" s="230"/>
      <c r="O1" s="230"/>
      <c r="P1" s="230"/>
      <c r="Q1" s="230"/>
      <c r="R1" s="230"/>
    </row>
    <row r="2" spans="1:18" s="1" customFormat="1" ht="12.75" x14ac:dyDescent="0.2">
      <c r="A2" s="21"/>
      <c r="B2" s="21"/>
      <c r="C2" s="21"/>
      <c r="D2" s="21"/>
      <c r="E2" s="21"/>
      <c r="F2" s="21"/>
      <c r="G2" s="21"/>
      <c r="H2" s="21"/>
      <c r="I2" s="21"/>
      <c r="J2" s="21"/>
      <c r="K2" s="230"/>
      <c r="L2" s="230"/>
      <c r="M2" s="230"/>
      <c r="N2" s="230"/>
      <c r="O2" s="230"/>
      <c r="P2" s="230"/>
      <c r="Q2" s="230"/>
      <c r="R2" s="230"/>
    </row>
    <row r="3" spans="1:18" s="1" customFormat="1" ht="15" customHeight="1" x14ac:dyDescent="0.2">
      <c r="A3" s="21"/>
      <c r="B3" s="21"/>
      <c r="C3" s="21"/>
      <c r="D3" s="21"/>
      <c r="E3" s="230"/>
      <c r="F3" s="230"/>
      <c r="G3" s="21"/>
      <c r="H3" s="21"/>
      <c r="I3" s="21"/>
      <c r="J3" s="21"/>
      <c r="K3" s="21"/>
      <c r="L3" s="21"/>
      <c r="M3" s="21"/>
      <c r="N3" s="21"/>
      <c r="O3" s="21"/>
      <c r="P3" s="21"/>
      <c r="Q3" s="230" t="s">
        <v>71</v>
      </c>
      <c r="R3" s="230"/>
    </row>
    <row r="4" spans="1:18" s="1" customFormat="1" ht="15.75" x14ac:dyDescent="0.25">
      <c r="A4" s="21"/>
      <c r="B4" s="21"/>
      <c r="C4" s="21"/>
      <c r="D4" s="21"/>
      <c r="E4" s="21"/>
      <c r="F4" s="21"/>
      <c r="G4" s="21"/>
      <c r="H4" s="21"/>
      <c r="I4" s="21"/>
      <c r="J4" s="21"/>
      <c r="K4" s="21"/>
      <c r="L4" s="21"/>
      <c r="M4" s="21"/>
      <c r="N4" s="21"/>
      <c r="O4" s="21"/>
      <c r="P4" s="301"/>
      <c r="Q4" s="301"/>
      <c r="R4" s="301"/>
    </row>
    <row r="5" spans="1:18" s="1" customFormat="1" ht="12.75" customHeight="1" x14ac:dyDescent="0.25">
      <c r="A5" s="21"/>
      <c r="B5" s="21"/>
      <c r="C5" s="21"/>
      <c r="D5" s="107" t="s">
        <v>60</v>
      </c>
      <c r="E5" s="21"/>
      <c r="F5" s="21"/>
      <c r="G5" s="21"/>
      <c r="H5" s="21"/>
      <c r="I5" s="21"/>
      <c r="J5" s="21"/>
      <c r="K5" s="21"/>
      <c r="L5" s="21"/>
      <c r="M5" s="21"/>
      <c r="N5" s="21"/>
      <c r="O5" s="21"/>
      <c r="P5" s="21"/>
      <c r="Q5" s="135"/>
      <c r="R5" s="190" t="s">
        <v>82</v>
      </c>
    </row>
    <row r="6" spans="1:18" s="1" customFormat="1" ht="12.75" customHeight="1" x14ac:dyDescent="0.25">
      <c r="A6" s="21"/>
      <c r="B6" s="21"/>
      <c r="C6" s="21"/>
      <c r="D6" s="108"/>
      <c r="E6" s="108"/>
      <c r="F6" s="108"/>
      <c r="G6" s="21"/>
      <c r="H6" s="21"/>
      <c r="I6" s="21"/>
      <c r="J6" s="21"/>
      <c r="K6" s="21"/>
      <c r="L6" s="21"/>
      <c r="M6" s="21"/>
      <c r="N6" s="21"/>
      <c r="O6" s="21"/>
      <c r="P6" s="21"/>
      <c r="Q6" s="21"/>
      <c r="R6" s="135"/>
    </row>
    <row r="7" spans="1:18" x14ac:dyDescent="0.25">
      <c r="A7" s="24"/>
      <c r="B7" s="24"/>
      <c r="C7" s="24"/>
      <c r="D7" s="24"/>
      <c r="E7" s="24"/>
      <c r="F7" s="24"/>
      <c r="G7" s="24"/>
      <c r="H7" s="24"/>
      <c r="I7" s="24"/>
      <c r="J7" s="24"/>
      <c r="K7" s="24"/>
      <c r="L7" s="24"/>
      <c r="M7" s="24"/>
      <c r="N7" s="24"/>
      <c r="O7" s="24"/>
      <c r="P7" s="24"/>
      <c r="Q7" s="24"/>
      <c r="R7" s="24"/>
    </row>
    <row r="8" spans="1:18" ht="21" customHeight="1" x14ac:dyDescent="0.3">
      <c r="A8" s="283" t="s">
        <v>32</v>
      </c>
      <c r="B8" s="283"/>
      <c r="C8" s="283"/>
      <c r="D8" s="81"/>
      <c r="E8" s="81"/>
      <c r="F8" s="81"/>
      <c r="G8" s="81"/>
      <c r="H8" s="81"/>
      <c r="I8" s="81"/>
      <c r="J8" s="81"/>
      <c r="K8" s="81"/>
      <c r="L8" s="81"/>
      <c r="M8" s="81"/>
      <c r="N8" s="81"/>
      <c r="O8" s="81"/>
      <c r="P8" s="81"/>
      <c r="Q8" s="81"/>
      <c r="R8" s="81"/>
    </row>
    <row r="9" spans="1:18" ht="29.25" customHeight="1" x14ac:dyDescent="0.3">
      <c r="A9" s="320" t="s">
        <v>54</v>
      </c>
      <c r="B9" s="320"/>
      <c r="C9" s="320"/>
      <c r="D9" s="320"/>
      <c r="E9" s="320"/>
      <c r="F9" s="320"/>
      <c r="G9" s="320"/>
      <c r="H9" s="323"/>
      <c r="I9" s="323"/>
      <c r="J9" s="323"/>
      <c r="K9" s="323"/>
      <c r="L9" s="323"/>
      <c r="M9" s="323"/>
      <c r="N9" s="323"/>
      <c r="O9" s="323"/>
      <c r="P9" s="323"/>
      <c r="Q9" s="323"/>
      <c r="R9" s="127"/>
    </row>
    <row r="10" spans="1:18" ht="15" customHeight="1" x14ac:dyDescent="0.3">
      <c r="A10" s="128"/>
      <c r="B10" s="128"/>
      <c r="C10" s="128"/>
      <c r="D10" s="128"/>
      <c r="E10" s="128"/>
      <c r="F10" s="128"/>
      <c r="G10" s="128"/>
      <c r="H10" s="323"/>
      <c r="I10" s="323"/>
      <c r="J10" s="323"/>
      <c r="K10" s="323"/>
      <c r="L10" s="323"/>
      <c r="M10" s="323"/>
      <c r="N10" s="323"/>
      <c r="O10" s="323"/>
      <c r="P10" s="323"/>
      <c r="Q10" s="323"/>
      <c r="R10" s="127"/>
    </row>
    <row r="11" spans="1:18" customFormat="1" ht="15.75" x14ac:dyDescent="0.25">
      <c r="A11" s="131" t="s">
        <v>31</v>
      </c>
      <c r="B11" s="132"/>
      <c r="C11" s="133"/>
      <c r="D11" s="284">
        <f>'Projekta dati'!D22</f>
        <v>1</v>
      </c>
      <c r="E11" s="285"/>
      <c r="F11" s="286"/>
      <c r="G11" s="129"/>
      <c r="H11" s="323"/>
      <c r="I11" s="323"/>
      <c r="J11" s="323"/>
      <c r="K11" s="323"/>
      <c r="L11" s="323"/>
      <c r="M11" s="323"/>
      <c r="N11" s="323"/>
      <c r="O11" s="323"/>
      <c r="P11" s="323"/>
      <c r="Q11" s="323"/>
      <c r="R11" s="127"/>
    </row>
    <row r="12" spans="1:18" ht="18.75" customHeight="1" thickBot="1" x14ac:dyDescent="0.3">
      <c r="A12" s="79"/>
      <c r="B12" s="79"/>
      <c r="C12" s="79"/>
      <c r="D12" s="79"/>
      <c r="E12" s="79"/>
      <c r="F12" s="79"/>
      <c r="G12" s="79"/>
      <c r="H12" s="323"/>
      <c r="I12" s="323"/>
      <c r="J12" s="323"/>
      <c r="K12" s="323"/>
      <c r="L12" s="323"/>
      <c r="M12" s="323"/>
      <c r="N12" s="323"/>
      <c r="O12" s="323"/>
      <c r="P12" s="323"/>
      <c r="Q12" s="323"/>
      <c r="R12" s="127"/>
    </row>
    <row r="13" spans="1:18" ht="72.75" customHeight="1" thickBot="1" x14ac:dyDescent="0.3">
      <c r="A13" s="18" t="s">
        <v>6</v>
      </c>
      <c r="B13" s="19" t="s">
        <v>9</v>
      </c>
      <c r="C13" s="19" t="s">
        <v>10</v>
      </c>
      <c r="D13" s="19" t="s">
        <v>11</v>
      </c>
      <c r="E13" s="95" t="s">
        <v>68</v>
      </c>
      <c r="F13" s="19" t="s">
        <v>35</v>
      </c>
      <c r="G13" s="41" t="s">
        <v>28</v>
      </c>
      <c r="H13" s="13" t="s">
        <v>23</v>
      </c>
      <c r="I13" s="33" t="s">
        <v>23</v>
      </c>
      <c r="J13" s="33" t="s">
        <v>23</v>
      </c>
      <c r="K13" s="33" t="s">
        <v>23</v>
      </c>
      <c r="L13" s="33" t="s">
        <v>23</v>
      </c>
      <c r="M13" s="33" t="s">
        <v>23</v>
      </c>
      <c r="N13" s="33" t="s">
        <v>23</v>
      </c>
      <c r="O13" s="33" t="s">
        <v>23</v>
      </c>
      <c r="P13" s="33" t="s">
        <v>23</v>
      </c>
      <c r="Q13" s="39" t="s">
        <v>20</v>
      </c>
      <c r="R13" s="192" t="s">
        <v>78</v>
      </c>
    </row>
    <row r="14" spans="1:18" ht="15.75" thickBot="1" x14ac:dyDescent="0.3">
      <c r="A14" s="49">
        <v>1</v>
      </c>
      <c r="B14" s="85">
        <v>2</v>
      </c>
      <c r="C14" s="85">
        <v>3</v>
      </c>
      <c r="D14" s="85">
        <v>4</v>
      </c>
      <c r="E14" s="50">
        <v>5</v>
      </c>
      <c r="F14" s="85">
        <v>6</v>
      </c>
      <c r="G14" s="99">
        <v>7</v>
      </c>
      <c r="H14" s="100">
        <v>8.1</v>
      </c>
      <c r="I14" s="51">
        <v>8.1999999999999993</v>
      </c>
      <c r="J14" s="51">
        <v>8.3000000000000007</v>
      </c>
      <c r="K14" s="51">
        <v>8.4</v>
      </c>
      <c r="L14" s="51">
        <v>8.5</v>
      </c>
      <c r="M14" s="51">
        <v>8.6</v>
      </c>
      <c r="N14" s="51">
        <v>8.6999999999999993</v>
      </c>
      <c r="O14" s="51">
        <v>8.8000000000000007</v>
      </c>
      <c r="P14" s="51">
        <v>8.9</v>
      </c>
      <c r="Q14" s="194">
        <v>9</v>
      </c>
      <c r="R14" s="195">
        <v>10</v>
      </c>
    </row>
    <row r="15" spans="1:18" x14ac:dyDescent="0.25">
      <c r="A15" s="303"/>
      <c r="B15" s="325"/>
      <c r="C15" s="325"/>
      <c r="D15" s="325"/>
      <c r="E15" s="322"/>
      <c r="F15" s="325"/>
      <c r="G15" s="326"/>
      <c r="H15" s="57"/>
      <c r="I15" s="54"/>
      <c r="J15" s="54"/>
      <c r="K15" s="54"/>
      <c r="L15" s="54"/>
      <c r="M15" s="54"/>
      <c r="N15" s="56"/>
      <c r="O15" s="57"/>
      <c r="P15" s="56"/>
      <c r="Q15" s="321"/>
      <c r="R15" s="324"/>
    </row>
    <row r="16" spans="1:18" ht="15.75" thickBot="1" x14ac:dyDescent="0.3">
      <c r="A16" s="289"/>
      <c r="B16" s="291"/>
      <c r="C16" s="291"/>
      <c r="D16" s="291"/>
      <c r="E16" s="299"/>
      <c r="F16" s="291"/>
      <c r="G16" s="309"/>
      <c r="H16" s="11"/>
      <c r="I16" s="45"/>
      <c r="J16" s="45"/>
      <c r="K16" s="45"/>
      <c r="L16" s="45"/>
      <c r="M16" s="45"/>
      <c r="N16" s="45"/>
      <c r="O16" s="45"/>
      <c r="P16" s="45"/>
      <c r="Q16" s="295"/>
      <c r="R16" s="293"/>
    </row>
    <row r="17" spans="1:20" x14ac:dyDescent="0.25">
      <c r="A17" s="289"/>
      <c r="B17" s="290"/>
      <c r="C17" s="290"/>
      <c r="D17" s="290"/>
      <c r="E17" s="300"/>
      <c r="F17" s="290"/>
      <c r="G17" s="308"/>
      <c r="H17" s="55"/>
      <c r="I17" s="55"/>
      <c r="J17" s="55"/>
      <c r="K17" s="55"/>
      <c r="L17" s="55"/>
      <c r="M17" s="55"/>
      <c r="N17" s="55"/>
      <c r="O17" s="55"/>
      <c r="P17" s="55"/>
      <c r="Q17" s="294"/>
      <c r="R17" s="318"/>
    </row>
    <row r="18" spans="1:20" ht="15.75" thickBot="1" x14ac:dyDescent="0.3">
      <c r="A18" s="289"/>
      <c r="B18" s="291"/>
      <c r="C18" s="291"/>
      <c r="D18" s="291"/>
      <c r="E18" s="299"/>
      <c r="F18" s="291"/>
      <c r="G18" s="309"/>
      <c r="H18" s="11"/>
      <c r="I18" s="45"/>
      <c r="J18" s="45"/>
      <c r="K18" s="45"/>
      <c r="L18" s="45"/>
      <c r="M18" s="45"/>
      <c r="N18" s="45"/>
      <c r="O18" s="45"/>
      <c r="P18" s="45"/>
      <c r="Q18" s="295"/>
      <c r="R18" s="293"/>
    </row>
    <row r="19" spans="1:20" x14ac:dyDescent="0.25">
      <c r="A19" s="289"/>
      <c r="B19" s="307"/>
      <c r="C19" s="307"/>
      <c r="D19" s="307"/>
      <c r="E19" s="300"/>
      <c r="F19" s="307"/>
      <c r="G19" s="317"/>
      <c r="H19" s="80"/>
      <c r="I19" s="56"/>
      <c r="J19" s="56"/>
      <c r="K19" s="56"/>
      <c r="L19" s="56"/>
      <c r="M19" s="56"/>
      <c r="N19" s="56"/>
      <c r="O19" s="56"/>
      <c r="P19" s="56"/>
      <c r="Q19" s="294"/>
      <c r="R19" s="318"/>
    </row>
    <row r="20" spans="1:20" ht="15.75" thickBot="1" x14ac:dyDescent="0.3">
      <c r="A20" s="289"/>
      <c r="B20" s="291"/>
      <c r="C20" s="291"/>
      <c r="D20" s="291"/>
      <c r="E20" s="299"/>
      <c r="F20" s="291"/>
      <c r="G20" s="309"/>
      <c r="H20" s="11"/>
      <c r="I20" s="45"/>
      <c r="J20" s="45"/>
      <c r="K20" s="45"/>
      <c r="L20" s="45"/>
      <c r="M20" s="45"/>
      <c r="N20" s="45"/>
      <c r="O20" s="45"/>
      <c r="P20" s="45"/>
      <c r="Q20" s="295"/>
      <c r="R20" s="293"/>
    </row>
    <row r="21" spans="1:20" x14ac:dyDescent="0.25">
      <c r="A21" s="289"/>
      <c r="B21" s="290"/>
      <c r="C21" s="290"/>
      <c r="D21" s="290"/>
      <c r="E21" s="307"/>
      <c r="F21" s="298"/>
      <c r="G21" s="308"/>
      <c r="H21" s="55"/>
      <c r="I21" s="56"/>
      <c r="J21" s="56"/>
      <c r="K21" s="56"/>
      <c r="L21" s="56"/>
      <c r="M21" s="56"/>
      <c r="N21" s="56"/>
      <c r="O21" s="56"/>
      <c r="P21" s="56"/>
      <c r="Q21" s="294"/>
      <c r="R21" s="292"/>
    </row>
    <row r="22" spans="1:20" ht="15.75" thickBot="1" x14ac:dyDescent="0.3">
      <c r="A22" s="289"/>
      <c r="B22" s="291"/>
      <c r="C22" s="291"/>
      <c r="D22" s="291"/>
      <c r="E22" s="291"/>
      <c r="F22" s="299"/>
      <c r="G22" s="309"/>
      <c r="H22" s="11"/>
      <c r="I22" s="45"/>
      <c r="J22" s="45"/>
      <c r="K22" s="45"/>
      <c r="L22" s="45"/>
      <c r="M22" s="45"/>
      <c r="N22" s="45"/>
      <c r="O22" s="45"/>
      <c r="P22" s="45"/>
      <c r="Q22" s="295"/>
      <c r="R22" s="293"/>
    </row>
    <row r="23" spans="1:20" x14ac:dyDescent="0.25">
      <c r="A23" s="289"/>
      <c r="B23" s="290"/>
      <c r="C23" s="290"/>
      <c r="D23" s="290"/>
      <c r="E23" s="307"/>
      <c r="F23" s="290"/>
      <c r="G23" s="308"/>
      <c r="H23" s="55"/>
      <c r="I23" s="56"/>
      <c r="J23" s="56"/>
      <c r="K23" s="56"/>
      <c r="L23" s="56"/>
      <c r="M23" s="56"/>
      <c r="N23" s="56"/>
      <c r="O23" s="56"/>
      <c r="P23" s="56"/>
      <c r="Q23" s="294"/>
      <c r="R23" s="292"/>
    </row>
    <row r="24" spans="1:20" ht="15.75" thickBot="1" x14ac:dyDescent="0.3">
      <c r="A24" s="289"/>
      <c r="B24" s="291"/>
      <c r="C24" s="291"/>
      <c r="D24" s="291"/>
      <c r="E24" s="291"/>
      <c r="F24" s="291"/>
      <c r="G24" s="309"/>
      <c r="H24" s="11"/>
      <c r="I24" s="45"/>
      <c r="J24" s="45"/>
      <c r="K24" s="45"/>
      <c r="L24" s="45"/>
      <c r="M24" s="45"/>
      <c r="N24" s="45"/>
      <c r="O24" s="45"/>
      <c r="P24" s="45"/>
      <c r="Q24" s="295"/>
      <c r="R24" s="293"/>
    </row>
    <row r="25" spans="1:20" x14ac:dyDescent="0.25">
      <c r="A25" s="289"/>
      <c r="B25" s="290"/>
      <c r="C25" s="290"/>
      <c r="D25" s="290"/>
      <c r="E25" s="300"/>
      <c r="F25" s="290"/>
      <c r="G25" s="308"/>
      <c r="H25" s="55"/>
      <c r="I25" s="56"/>
      <c r="J25" s="56"/>
      <c r="K25" s="56"/>
      <c r="L25" s="56"/>
      <c r="M25" s="56"/>
      <c r="N25" s="56"/>
      <c r="O25" s="56"/>
      <c r="P25" s="56"/>
      <c r="Q25" s="294"/>
      <c r="R25" s="292"/>
    </row>
    <row r="26" spans="1:20" ht="15.75" thickBot="1" x14ac:dyDescent="0.3">
      <c r="A26" s="289"/>
      <c r="B26" s="291"/>
      <c r="C26" s="291"/>
      <c r="D26" s="291"/>
      <c r="E26" s="299"/>
      <c r="F26" s="291"/>
      <c r="G26" s="309"/>
      <c r="H26" s="11"/>
      <c r="I26" s="45"/>
      <c r="J26" s="45"/>
      <c r="K26" s="45"/>
      <c r="L26" s="45"/>
      <c r="M26" s="45"/>
      <c r="N26" s="45"/>
      <c r="O26" s="45"/>
      <c r="P26" s="45"/>
      <c r="Q26" s="295"/>
      <c r="R26" s="293"/>
    </row>
    <row r="27" spans="1:20" x14ac:dyDescent="0.25">
      <c r="A27" s="289"/>
      <c r="B27" s="290"/>
      <c r="C27" s="290"/>
      <c r="D27" s="290"/>
      <c r="E27" s="300"/>
      <c r="F27" s="298"/>
      <c r="G27" s="296"/>
      <c r="H27" s="55"/>
      <c r="I27" s="56"/>
      <c r="J27" s="56"/>
      <c r="K27" s="56"/>
      <c r="L27" s="56"/>
      <c r="M27" s="56"/>
      <c r="N27" s="56"/>
      <c r="O27" s="56"/>
      <c r="P27" s="56"/>
      <c r="Q27" s="294"/>
      <c r="R27" s="292"/>
    </row>
    <row r="28" spans="1:20" ht="15.75" thickBot="1" x14ac:dyDescent="0.3">
      <c r="A28" s="289"/>
      <c r="B28" s="291"/>
      <c r="C28" s="291"/>
      <c r="D28" s="291"/>
      <c r="E28" s="299"/>
      <c r="F28" s="299"/>
      <c r="G28" s="297"/>
      <c r="H28" s="11"/>
      <c r="I28" s="45"/>
      <c r="J28" s="45"/>
      <c r="K28" s="45"/>
      <c r="L28" s="45"/>
      <c r="M28" s="45"/>
      <c r="N28" s="45"/>
      <c r="O28" s="45"/>
      <c r="P28" s="45"/>
      <c r="Q28" s="295"/>
      <c r="R28" s="293"/>
      <c r="T28" s="3" t="s">
        <v>51</v>
      </c>
    </row>
    <row r="29" spans="1:20" x14ac:dyDescent="0.25">
      <c r="A29" s="302"/>
      <c r="B29" s="304"/>
      <c r="C29" s="304"/>
      <c r="D29" s="307"/>
      <c r="E29" s="300"/>
      <c r="F29" s="300"/>
      <c r="G29" s="296"/>
      <c r="H29" s="55"/>
      <c r="I29" s="56"/>
      <c r="J29" s="56"/>
      <c r="K29" s="56"/>
      <c r="L29" s="56"/>
      <c r="M29" s="56"/>
      <c r="N29" s="56"/>
      <c r="O29" s="56"/>
      <c r="P29" s="56"/>
      <c r="Q29" s="294"/>
      <c r="R29" s="292"/>
    </row>
    <row r="30" spans="1:20" ht="15.75" thickBot="1" x14ac:dyDescent="0.3">
      <c r="A30" s="303"/>
      <c r="B30" s="305"/>
      <c r="C30" s="305"/>
      <c r="D30" s="291"/>
      <c r="E30" s="299"/>
      <c r="F30" s="299"/>
      <c r="G30" s="297"/>
      <c r="H30" s="11"/>
      <c r="I30" s="45"/>
      <c r="J30" s="45"/>
      <c r="K30" s="45"/>
      <c r="L30" s="45"/>
      <c r="M30" s="45"/>
      <c r="N30" s="45"/>
      <c r="O30" s="45"/>
      <c r="P30" s="45"/>
      <c r="Q30" s="295"/>
      <c r="R30" s="293"/>
    </row>
    <row r="31" spans="1:20" x14ac:dyDescent="0.25">
      <c r="A31" s="306"/>
      <c r="B31" s="304"/>
      <c r="C31" s="304"/>
      <c r="D31" s="307"/>
      <c r="E31" s="298"/>
      <c r="F31" s="298"/>
      <c r="G31" s="296"/>
      <c r="H31" s="55"/>
      <c r="I31" s="56"/>
      <c r="J31" s="56"/>
      <c r="K31" s="56"/>
      <c r="L31" s="56"/>
      <c r="M31" s="56"/>
      <c r="N31" s="56"/>
      <c r="O31" s="56"/>
      <c r="P31" s="56"/>
      <c r="Q31" s="294"/>
      <c r="R31" s="292"/>
    </row>
    <row r="32" spans="1:20" ht="15.75" thickBot="1" x14ac:dyDescent="0.3">
      <c r="A32" s="303"/>
      <c r="B32" s="305"/>
      <c r="C32" s="305"/>
      <c r="D32" s="291"/>
      <c r="E32" s="299"/>
      <c r="F32" s="299"/>
      <c r="G32" s="297"/>
      <c r="H32" s="11"/>
      <c r="I32" s="45"/>
      <c r="J32" s="45"/>
      <c r="K32" s="45"/>
      <c r="L32" s="45"/>
      <c r="M32" s="45"/>
      <c r="N32" s="45"/>
      <c r="O32" s="45"/>
      <c r="P32" s="45"/>
      <c r="Q32" s="295"/>
      <c r="R32" s="293"/>
    </row>
    <row r="33" spans="1:18" x14ac:dyDescent="0.25">
      <c r="A33" s="289"/>
      <c r="B33" s="290"/>
      <c r="C33" s="290"/>
      <c r="D33" s="290"/>
      <c r="E33" s="300"/>
      <c r="F33" s="298"/>
      <c r="G33" s="296"/>
      <c r="H33" s="55"/>
      <c r="I33" s="56"/>
      <c r="J33" s="56"/>
      <c r="K33" s="56"/>
      <c r="L33" s="56"/>
      <c r="M33" s="56"/>
      <c r="N33" s="56"/>
      <c r="O33" s="56"/>
      <c r="P33" s="56"/>
      <c r="Q33" s="294"/>
      <c r="R33" s="292"/>
    </row>
    <row r="34" spans="1:18" ht="15.75" thickBot="1" x14ac:dyDescent="0.3">
      <c r="A34" s="289"/>
      <c r="B34" s="291"/>
      <c r="C34" s="291"/>
      <c r="D34" s="291"/>
      <c r="E34" s="299"/>
      <c r="F34" s="299"/>
      <c r="G34" s="297"/>
      <c r="H34" s="11"/>
      <c r="I34" s="45"/>
      <c r="J34" s="45"/>
      <c r="K34" s="45"/>
      <c r="L34" s="45"/>
      <c r="M34" s="45"/>
      <c r="N34" s="45"/>
      <c r="O34" s="45"/>
      <c r="P34" s="45"/>
      <c r="Q34" s="295"/>
      <c r="R34" s="293"/>
    </row>
    <row r="35" spans="1:18" x14ac:dyDescent="0.25">
      <c r="A35" s="289"/>
      <c r="B35" s="290"/>
      <c r="C35" s="290"/>
      <c r="D35" s="290"/>
      <c r="E35" s="300"/>
      <c r="F35" s="298"/>
      <c r="G35" s="296"/>
      <c r="H35" s="55"/>
      <c r="I35" s="56"/>
      <c r="J35" s="56"/>
      <c r="K35" s="56"/>
      <c r="L35" s="56"/>
      <c r="M35" s="56"/>
      <c r="N35" s="56"/>
      <c r="O35" s="56"/>
      <c r="P35" s="56"/>
      <c r="Q35" s="294"/>
      <c r="R35" s="292"/>
    </row>
    <row r="36" spans="1:18" ht="15.75" thickBot="1" x14ac:dyDescent="0.3">
      <c r="A36" s="289"/>
      <c r="B36" s="291"/>
      <c r="C36" s="291"/>
      <c r="D36" s="291"/>
      <c r="E36" s="298"/>
      <c r="F36" s="299"/>
      <c r="G36" s="297"/>
      <c r="H36" s="11"/>
      <c r="I36" s="45"/>
      <c r="J36" s="45"/>
      <c r="K36" s="45"/>
      <c r="L36" s="45"/>
      <c r="M36" s="45"/>
      <c r="N36" s="45"/>
      <c r="O36" s="45"/>
      <c r="P36" s="45"/>
      <c r="Q36" s="295"/>
      <c r="R36" s="293"/>
    </row>
    <row r="37" spans="1:18" x14ac:dyDescent="0.25">
      <c r="A37" s="289"/>
      <c r="B37" s="290"/>
      <c r="C37" s="290"/>
      <c r="D37" s="290"/>
      <c r="E37" s="313"/>
      <c r="F37" s="298"/>
      <c r="G37" s="296"/>
      <c r="H37" s="55"/>
      <c r="I37" s="56"/>
      <c r="J37" s="56"/>
      <c r="K37" s="56"/>
      <c r="L37" s="56"/>
      <c r="M37" s="56"/>
      <c r="N37" s="56"/>
      <c r="O37" s="56"/>
      <c r="P37" s="56"/>
      <c r="Q37" s="294"/>
      <c r="R37" s="292"/>
    </row>
    <row r="38" spans="1:18" ht="15.75" thickBot="1" x14ac:dyDescent="0.3">
      <c r="A38" s="289"/>
      <c r="B38" s="291"/>
      <c r="C38" s="291"/>
      <c r="D38" s="291"/>
      <c r="E38" s="314"/>
      <c r="F38" s="299"/>
      <c r="G38" s="297"/>
      <c r="H38" s="11"/>
      <c r="I38" s="45"/>
      <c r="J38" s="45"/>
      <c r="K38" s="45"/>
      <c r="L38" s="45"/>
      <c r="M38" s="45"/>
      <c r="N38" s="45"/>
      <c r="O38" s="45"/>
      <c r="P38" s="45"/>
      <c r="Q38" s="295"/>
      <c r="R38" s="293"/>
    </row>
    <row r="39" spans="1:18" x14ac:dyDescent="0.25">
      <c r="A39" s="289"/>
      <c r="B39" s="290"/>
      <c r="C39" s="290"/>
      <c r="D39" s="290"/>
      <c r="E39" s="310"/>
      <c r="F39" s="298"/>
      <c r="G39" s="296"/>
      <c r="H39" s="55"/>
      <c r="I39" s="56"/>
      <c r="J39" s="56"/>
      <c r="K39" s="56"/>
      <c r="L39" s="56"/>
      <c r="M39" s="56"/>
      <c r="N39" s="56"/>
      <c r="O39" s="56"/>
      <c r="P39" s="56"/>
      <c r="Q39" s="294"/>
      <c r="R39" s="292"/>
    </row>
    <row r="40" spans="1:18" ht="15.75" thickBot="1" x14ac:dyDescent="0.3">
      <c r="A40" s="289"/>
      <c r="B40" s="291"/>
      <c r="C40" s="291"/>
      <c r="D40" s="291"/>
      <c r="E40" s="311"/>
      <c r="F40" s="299"/>
      <c r="G40" s="297"/>
      <c r="H40" s="11"/>
      <c r="I40" s="45"/>
      <c r="J40" s="45"/>
      <c r="K40" s="45"/>
      <c r="L40" s="45"/>
      <c r="M40" s="45"/>
      <c r="N40" s="45"/>
      <c r="O40" s="45"/>
      <c r="P40" s="45"/>
      <c r="Q40" s="295"/>
      <c r="R40" s="293"/>
    </row>
    <row r="41" spans="1:18" x14ac:dyDescent="0.25">
      <c r="A41" s="289"/>
      <c r="B41" s="290"/>
      <c r="C41" s="290"/>
      <c r="D41" s="290"/>
      <c r="E41" s="310"/>
      <c r="F41" s="298"/>
      <c r="G41" s="296"/>
      <c r="H41" s="55"/>
      <c r="I41" s="56"/>
      <c r="J41" s="56"/>
      <c r="K41" s="56"/>
      <c r="L41" s="56"/>
      <c r="M41" s="56"/>
      <c r="N41" s="56"/>
      <c r="O41" s="56"/>
      <c r="P41" s="56"/>
      <c r="Q41" s="294"/>
      <c r="R41" s="292"/>
    </row>
    <row r="42" spans="1:18" ht="15.75" thickBot="1" x14ac:dyDescent="0.3">
      <c r="A42" s="289"/>
      <c r="B42" s="291"/>
      <c r="C42" s="291"/>
      <c r="D42" s="291"/>
      <c r="E42" s="311"/>
      <c r="F42" s="299"/>
      <c r="G42" s="297"/>
      <c r="H42" s="11"/>
      <c r="I42" s="45"/>
      <c r="J42" s="45"/>
      <c r="K42" s="45"/>
      <c r="L42" s="45"/>
      <c r="M42" s="45"/>
      <c r="N42" s="45"/>
      <c r="O42" s="45"/>
      <c r="P42" s="45"/>
      <c r="Q42" s="295"/>
      <c r="R42" s="293"/>
    </row>
    <row r="43" spans="1:18" x14ac:dyDescent="0.25">
      <c r="A43" s="289"/>
      <c r="B43" s="290"/>
      <c r="C43" s="290"/>
      <c r="D43" s="307"/>
      <c r="E43" s="310"/>
      <c r="F43" s="298"/>
      <c r="G43" s="296"/>
      <c r="H43" s="55"/>
      <c r="I43" s="56"/>
      <c r="J43" s="56"/>
      <c r="K43" s="56"/>
      <c r="L43" s="56"/>
      <c r="M43" s="56"/>
      <c r="N43" s="56"/>
      <c r="O43" s="56"/>
      <c r="P43" s="56"/>
      <c r="Q43" s="294"/>
      <c r="R43" s="292"/>
    </row>
    <row r="44" spans="1:18" ht="15.75" thickBot="1" x14ac:dyDescent="0.3">
      <c r="A44" s="289"/>
      <c r="B44" s="291"/>
      <c r="C44" s="291"/>
      <c r="D44" s="312"/>
      <c r="E44" s="315"/>
      <c r="F44" s="299"/>
      <c r="G44" s="316"/>
      <c r="H44" s="62"/>
      <c r="I44" s="62"/>
      <c r="J44" s="62"/>
      <c r="K44" s="62"/>
      <c r="L44" s="62"/>
      <c r="M44" s="62"/>
      <c r="N44" s="62"/>
      <c r="O44" s="62"/>
      <c r="P44" s="62"/>
      <c r="Q44" s="295"/>
      <c r="R44" s="293"/>
    </row>
    <row r="45" spans="1:18" s="5" customFormat="1" ht="15.75" thickBot="1" x14ac:dyDescent="0.3">
      <c r="A45" s="14" t="s">
        <v>7</v>
      </c>
      <c r="B45" s="15"/>
      <c r="C45" s="15"/>
      <c r="D45" s="53"/>
      <c r="E45" s="15"/>
      <c r="F45" s="15"/>
      <c r="G45" s="15"/>
      <c r="H45" s="60"/>
      <c r="I45" s="61"/>
      <c r="J45" s="61"/>
      <c r="K45" s="61"/>
      <c r="L45" s="61"/>
      <c r="M45" s="61"/>
      <c r="N45" s="61"/>
      <c r="O45" s="61"/>
      <c r="P45" s="61"/>
      <c r="Q45" s="38"/>
      <c r="R45" s="196">
        <f>SUM(R15:R44)</f>
        <v>0</v>
      </c>
    </row>
    <row r="46" spans="1:18" x14ac:dyDescent="0.25">
      <c r="E46" s="29"/>
    </row>
    <row r="47" spans="1:18" x14ac:dyDescent="0.25">
      <c r="E47" s="29"/>
    </row>
    <row r="48" spans="1:18" x14ac:dyDescent="0.25">
      <c r="E48" s="29"/>
    </row>
    <row r="49" spans="1:18" ht="24" customHeight="1" x14ac:dyDescent="0.25">
      <c r="A49" s="281" t="s">
        <v>62</v>
      </c>
      <c r="B49" s="281"/>
      <c r="C49" s="281"/>
      <c r="D49" s="281"/>
      <c r="E49" s="281"/>
      <c r="F49" s="281"/>
      <c r="G49" s="281"/>
    </row>
    <row r="50" spans="1:18" ht="25.5" customHeight="1" x14ac:dyDescent="0.25">
      <c r="A50" s="287" t="s">
        <v>63</v>
      </c>
      <c r="B50" s="287"/>
      <c r="C50" s="287"/>
      <c r="D50" s="287"/>
      <c r="E50" s="287"/>
      <c r="F50" s="287"/>
      <c r="G50" s="182"/>
    </row>
    <row r="54" spans="1:18" x14ac:dyDescent="0.25">
      <c r="A54" s="319" t="s">
        <v>64</v>
      </c>
      <c r="B54" s="319"/>
      <c r="C54" s="319"/>
      <c r="D54" s="319"/>
      <c r="E54" s="319"/>
      <c r="F54" s="319"/>
      <c r="G54" s="319"/>
      <c r="H54" s="319"/>
      <c r="I54" s="319"/>
      <c r="J54" s="319"/>
      <c r="K54" s="319"/>
      <c r="L54" s="319"/>
      <c r="M54" s="319"/>
      <c r="N54" s="319"/>
      <c r="O54" s="319"/>
      <c r="P54" s="319"/>
      <c r="Q54" s="319"/>
      <c r="R54" s="319"/>
    </row>
  </sheetData>
  <mergeCells count="146">
    <mergeCell ref="A54:R54"/>
    <mergeCell ref="E3:F3"/>
    <mergeCell ref="F17:F18"/>
    <mergeCell ref="Q17:Q18"/>
    <mergeCell ref="A9:G9"/>
    <mergeCell ref="Q15:Q16"/>
    <mergeCell ref="E17:E18"/>
    <mergeCell ref="A8:C8"/>
    <mergeCell ref="E15:E16"/>
    <mergeCell ref="D11:F11"/>
    <mergeCell ref="H9:Q12"/>
    <mergeCell ref="A50:F50"/>
    <mergeCell ref="A49:G49"/>
    <mergeCell ref="R15:R16"/>
    <mergeCell ref="R17:R18"/>
    <mergeCell ref="A15:A16"/>
    <mergeCell ref="B15:B16"/>
    <mergeCell ref="A17:A18"/>
    <mergeCell ref="G15:G16"/>
    <mergeCell ref="C15:C16"/>
    <mergeCell ref="D15:D16"/>
    <mergeCell ref="F15:F16"/>
    <mergeCell ref="G17:G18"/>
    <mergeCell ref="Q3:R3"/>
    <mergeCell ref="B17:B18"/>
    <mergeCell ref="C17:C18"/>
    <mergeCell ref="D17:D18"/>
    <mergeCell ref="C19:C20"/>
    <mergeCell ref="D19:D20"/>
    <mergeCell ref="F19:F20"/>
    <mergeCell ref="E19:E20"/>
    <mergeCell ref="G19:G20"/>
    <mergeCell ref="B19:B20"/>
    <mergeCell ref="A25:A26"/>
    <mergeCell ref="B25:B26"/>
    <mergeCell ref="A19:A20"/>
    <mergeCell ref="A23:A24"/>
    <mergeCell ref="B23:B24"/>
    <mergeCell ref="C23:C24"/>
    <mergeCell ref="D23:D24"/>
    <mergeCell ref="F23:F24"/>
    <mergeCell ref="Q23:Q24"/>
    <mergeCell ref="Q21:Q22"/>
    <mergeCell ref="A21:A22"/>
    <mergeCell ref="Q19:Q20"/>
    <mergeCell ref="B21:B22"/>
    <mergeCell ref="C21:C22"/>
    <mergeCell ref="D21:D22"/>
    <mergeCell ref="F21:F22"/>
    <mergeCell ref="G21:G22"/>
    <mergeCell ref="E21:E22"/>
    <mergeCell ref="E23:E24"/>
    <mergeCell ref="G23:G24"/>
    <mergeCell ref="Q25:Q26"/>
    <mergeCell ref="R43:R44"/>
    <mergeCell ref="R41:R42"/>
    <mergeCell ref="G39:G40"/>
    <mergeCell ref="Q39:Q40"/>
    <mergeCell ref="Q43:Q44"/>
    <mergeCell ref="G43:G44"/>
    <mergeCell ref="F29:F30"/>
    <mergeCell ref="R21:R22"/>
    <mergeCell ref="R23:R24"/>
    <mergeCell ref="F43:F44"/>
    <mergeCell ref="B43:B44"/>
    <mergeCell ref="A43:A44"/>
    <mergeCell ref="C43:C44"/>
    <mergeCell ref="B39:B40"/>
    <mergeCell ref="C39:C40"/>
    <mergeCell ref="D39:D40"/>
    <mergeCell ref="A33:A34"/>
    <mergeCell ref="B33:B34"/>
    <mergeCell ref="C33:C34"/>
    <mergeCell ref="D33:D34"/>
    <mergeCell ref="A35:A36"/>
    <mergeCell ref="B35:B36"/>
    <mergeCell ref="D43:D44"/>
    <mergeCell ref="D41:D42"/>
    <mergeCell ref="A41:A42"/>
    <mergeCell ref="B41:B42"/>
    <mergeCell ref="E37:E38"/>
    <mergeCell ref="E43:E44"/>
    <mergeCell ref="E41:E42"/>
    <mergeCell ref="C35:C36"/>
    <mergeCell ref="D35:D36"/>
    <mergeCell ref="C37:C38"/>
    <mergeCell ref="C41:C42"/>
    <mergeCell ref="G41:G42"/>
    <mergeCell ref="R25:R26"/>
    <mergeCell ref="A29:A30"/>
    <mergeCell ref="B29:B30"/>
    <mergeCell ref="A31:A32"/>
    <mergeCell ref="B31:B32"/>
    <mergeCell ref="C31:C32"/>
    <mergeCell ref="D31:D32"/>
    <mergeCell ref="D37:D38"/>
    <mergeCell ref="A39:A40"/>
    <mergeCell ref="C29:C30"/>
    <mergeCell ref="D29:D30"/>
    <mergeCell ref="F25:F26"/>
    <mergeCell ref="G25:G26"/>
    <mergeCell ref="E27:E28"/>
    <mergeCell ref="C25:C26"/>
    <mergeCell ref="D25:D26"/>
    <mergeCell ref="E25:E26"/>
    <mergeCell ref="E39:E40"/>
    <mergeCell ref="F31:F32"/>
    <mergeCell ref="F41:F42"/>
    <mergeCell ref="Q41:Q42"/>
    <mergeCell ref="G33:G34"/>
    <mergeCell ref="F39:F40"/>
    <mergeCell ref="F37:F38"/>
    <mergeCell ref="F33:F34"/>
    <mergeCell ref="E35:E36"/>
    <mergeCell ref="E33:E34"/>
    <mergeCell ref="Q33:Q34"/>
    <mergeCell ref="Q35:Q36"/>
    <mergeCell ref="P4:R4"/>
    <mergeCell ref="K1:R2"/>
    <mergeCell ref="E29:E30"/>
    <mergeCell ref="E31:E32"/>
    <mergeCell ref="Q29:Q30"/>
    <mergeCell ref="G29:G30"/>
    <mergeCell ref="R27:R28"/>
    <mergeCell ref="G27:G28"/>
    <mergeCell ref="Q27:Q28"/>
    <mergeCell ref="R39:R40"/>
    <mergeCell ref="G37:G38"/>
    <mergeCell ref="F27:F28"/>
    <mergeCell ref="R19:R20"/>
    <mergeCell ref="A27:A28"/>
    <mergeCell ref="A37:A38"/>
    <mergeCell ref="B37:B38"/>
    <mergeCell ref="R29:R30"/>
    <mergeCell ref="R31:R32"/>
    <mergeCell ref="R33:R34"/>
    <mergeCell ref="Q31:Q32"/>
    <mergeCell ref="R35:R36"/>
    <mergeCell ref="Q37:Q38"/>
    <mergeCell ref="G31:G32"/>
    <mergeCell ref="B27:B28"/>
    <mergeCell ref="R37:R38"/>
    <mergeCell ref="F35:F36"/>
    <mergeCell ref="G35:G36"/>
    <mergeCell ref="C27:C28"/>
    <mergeCell ref="D27:D28"/>
  </mergeCells>
  <pageMargins left="0.23622047244094491" right="0.23622047244094491" top="0.35433070866141736" bottom="0.74803149606299213" header="0.31496062992125984" footer="0.31496062992125984"/>
  <pageSetup paperSize="9" scale="36" fitToHeight="0" orientation="landscape" cellComments="asDisplayed" horizontalDpi="300" verticalDpi="300" r:id="rId1"/>
  <ignoredErrors>
    <ignoredError sqref="R45"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46"/>
  <sheetViews>
    <sheetView zoomScale="64" zoomScaleNormal="64" workbookViewId="0">
      <selection activeCell="T11" sqref="T11"/>
    </sheetView>
  </sheetViews>
  <sheetFormatPr defaultColWidth="9.140625" defaultRowHeight="15" x14ac:dyDescent="0.25"/>
  <cols>
    <col min="1" max="1" width="8.140625" style="3" customWidth="1"/>
    <col min="2" max="2" width="15.5703125" style="3" customWidth="1"/>
    <col min="3" max="3" width="17.42578125" style="3" customWidth="1"/>
    <col min="4" max="4" width="14.85546875" style="3" customWidth="1"/>
    <col min="5" max="5" width="22.5703125" style="3" customWidth="1"/>
    <col min="6" max="6" width="22" style="3" customWidth="1"/>
    <col min="7" max="7" width="14.5703125" style="3" customWidth="1"/>
    <col min="8" max="8" width="22.85546875" style="3" customWidth="1"/>
    <col min="9" max="9" width="13.28515625" style="3" customWidth="1"/>
    <col min="10" max="10" width="11.28515625" style="3" customWidth="1"/>
    <col min="11" max="11" width="14.5703125" style="3" customWidth="1"/>
    <col min="12" max="12" width="11" style="3" customWidth="1"/>
    <col min="13" max="13" width="10.28515625" style="3" customWidth="1"/>
    <col min="14" max="14" width="12.85546875" style="3" customWidth="1"/>
    <col min="15" max="15" width="13.140625" style="3" customWidth="1"/>
    <col min="16" max="16384" width="9.140625" style="3"/>
  </cols>
  <sheetData>
    <row r="1" spans="1:17" s="1" customFormat="1" ht="14.45" customHeight="1" x14ac:dyDescent="0.25">
      <c r="A1" s="21"/>
      <c r="B1" s="21"/>
      <c r="C1" s="21"/>
      <c r="D1" s="21"/>
      <c r="E1" s="21"/>
      <c r="F1" s="21"/>
      <c r="G1" s="237" t="s">
        <v>65</v>
      </c>
      <c r="H1" s="237"/>
      <c r="I1" s="237"/>
      <c r="J1" s="237"/>
      <c r="K1" s="237"/>
      <c r="L1" s="237"/>
      <c r="M1" s="237"/>
      <c r="N1" s="237"/>
      <c r="O1" s="237"/>
      <c r="P1" s="3"/>
      <c r="Q1" s="3"/>
    </row>
    <row r="2" spans="1:17" s="1" customFormat="1" ht="13.9" customHeight="1" x14ac:dyDescent="0.25">
      <c r="A2" s="21"/>
      <c r="B2" s="21"/>
      <c r="C2" s="21"/>
      <c r="D2" s="21"/>
      <c r="E2" s="21"/>
      <c r="F2" s="21"/>
      <c r="G2" s="237"/>
      <c r="H2" s="237"/>
      <c r="I2" s="237"/>
      <c r="J2" s="237"/>
      <c r="K2" s="237"/>
      <c r="L2" s="237"/>
      <c r="M2" s="237"/>
      <c r="N2" s="237"/>
      <c r="O2" s="237"/>
      <c r="P2" s="3"/>
      <c r="Q2" s="3"/>
    </row>
    <row r="3" spans="1:17" s="1" customFormat="1" x14ac:dyDescent="0.25">
      <c r="A3" s="21"/>
      <c r="B3" s="21"/>
      <c r="C3" s="21"/>
      <c r="D3" s="21"/>
      <c r="E3" s="230"/>
      <c r="F3" s="230"/>
      <c r="G3" s="21"/>
      <c r="H3" s="21"/>
      <c r="I3" s="21"/>
      <c r="J3" s="21"/>
      <c r="K3" s="21"/>
      <c r="L3" s="21"/>
      <c r="M3" s="21"/>
      <c r="N3" s="230" t="s">
        <v>71</v>
      </c>
      <c r="O3" s="230"/>
      <c r="P3" s="3"/>
      <c r="Q3" s="3"/>
    </row>
    <row r="4" spans="1:17" s="1" customFormat="1" ht="15.6" customHeight="1" x14ac:dyDescent="0.25">
      <c r="A4" s="21"/>
      <c r="B4" s="21"/>
      <c r="C4" s="21"/>
      <c r="D4" s="21"/>
      <c r="E4" s="21"/>
      <c r="F4" s="21"/>
      <c r="G4" s="21"/>
      <c r="H4" s="21"/>
      <c r="I4" s="21"/>
      <c r="J4" s="21"/>
      <c r="K4" s="21"/>
      <c r="L4" s="21"/>
      <c r="M4" s="230"/>
      <c r="N4" s="230"/>
      <c r="O4" s="230"/>
      <c r="Q4" s="3"/>
    </row>
    <row r="5" spans="1:17" s="1" customFormat="1" ht="12.75" customHeight="1" x14ac:dyDescent="0.25">
      <c r="A5" s="21"/>
      <c r="B5" s="21"/>
      <c r="C5" s="21"/>
      <c r="D5" s="107" t="s">
        <v>60</v>
      </c>
      <c r="E5" s="21"/>
      <c r="F5" s="21"/>
      <c r="G5" s="21"/>
      <c r="H5" s="21"/>
      <c r="I5" s="21"/>
      <c r="J5" s="21"/>
      <c r="K5" s="21"/>
      <c r="L5" s="21"/>
      <c r="M5" s="21"/>
      <c r="N5" s="230" t="s">
        <v>72</v>
      </c>
      <c r="O5" s="230"/>
      <c r="P5" s="3"/>
      <c r="Q5" s="3"/>
    </row>
    <row r="6" spans="1:17" s="1" customFormat="1" ht="12.75" customHeight="1" x14ac:dyDescent="0.25">
      <c r="A6" s="21"/>
      <c r="B6" s="21"/>
      <c r="C6" s="21"/>
      <c r="D6" s="108"/>
      <c r="E6" s="108"/>
      <c r="F6" s="108"/>
      <c r="G6" s="21"/>
      <c r="H6" s="21"/>
      <c r="I6" s="21"/>
      <c r="J6" s="21"/>
      <c r="K6" s="21"/>
      <c r="L6" s="21"/>
      <c r="M6" s="21"/>
      <c r="N6" s="230"/>
      <c r="O6" s="230"/>
      <c r="P6" s="3"/>
      <c r="Q6" s="3"/>
    </row>
    <row r="7" spans="1:17" x14ac:dyDescent="0.25">
      <c r="A7" s="24"/>
      <c r="B7" s="24"/>
      <c r="C7" s="24"/>
      <c r="D7" s="24"/>
      <c r="E7" s="24"/>
      <c r="F7" s="24"/>
      <c r="G7" s="24"/>
      <c r="H7" s="24"/>
      <c r="I7" s="24"/>
      <c r="J7" s="24"/>
      <c r="K7" s="24"/>
      <c r="M7" s="24"/>
      <c r="N7" s="24"/>
      <c r="O7" s="24"/>
    </row>
    <row r="8" spans="1:17" ht="18.75" x14ac:dyDescent="0.3">
      <c r="A8" s="283" t="s">
        <v>47</v>
      </c>
      <c r="B8" s="283"/>
      <c r="C8" s="283"/>
      <c r="D8" s="24"/>
      <c r="E8" s="24"/>
      <c r="F8" s="24"/>
      <c r="G8" s="24"/>
      <c r="H8" s="24"/>
      <c r="I8" s="24"/>
      <c r="J8" s="24"/>
      <c r="K8" s="24"/>
      <c r="L8" s="24"/>
      <c r="M8" s="24"/>
      <c r="N8" s="24"/>
      <c r="O8" s="24"/>
    </row>
    <row r="9" spans="1:17" ht="50.25" customHeight="1" x14ac:dyDescent="0.25">
      <c r="A9" s="327" t="s">
        <v>41</v>
      </c>
      <c r="B9" s="327"/>
      <c r="C9" s="327"/>
      <c r="D9" s="327"/>
      <c r="E9" s="327"/>
      <c r="F9" s="327"/>
      <c r="G9" s="327"/>
      <c r="H9" s="327"/>
      <c r="I9" s="327"/>
      <c r="J9" s="327"/>
      <c r="K9" s="327"/>
      <c r="L9" s="327"/>
      <c r="M9" s="327"/>
      <c r="N9" s="327"/>
      <c r="O9" s="327"/>
    </row>
    <row r="10" spans="1:17" x14ac:dyDescent="0.25">
      <c r="A10" s="24"/>
      <c r="B10" s="24"/>
      <c r="C10" s="24"/>
      <c r="D10" s="24"/>
      <c r="E10" s="24"/>
      <c r="F10" s="24"/>
      <c r="G10" s="24"/>
      <c r="H10" s="24"/>
      <c r="I10" s="24"/>
      <c r="J10" s="24"/>
      <c r="K10" s="24"/>
      <c r="L10" s="24"/>
      <c r="M10" s="24"/>
      <c r="N10" s="24"/>
      <c r="O10" s="24"/>
    </row>
    <row r="11" spans="1:17" ht="16.5" thickBot="1" x14ac:dyDescent="0.3">
      <c r="A11" s="282" t="s">
        <v>31</v>
      </c>
      <c r="B11" s="282"/>
      <c r="C11" s="282"/>
      <c r="D11" s="328">
        <f>'Projekta dati'!D22</f>
        <v>1</v>
      </c>
      <c r="E11" s="329"/>
      <c r="F11" s="330"/>
      <c r="G11" s="24"/>
      <c r="H11" s="24"/>
      <c r="I11" s="24"/>
      <c r="J11" s="24"/>
      <c r="K11" s="24"/>
      <c r="L11" s="24"/>
      <c r="M11" s="24"/>
      <c r="N11" s="24"/>
      <c r="O11" s="24"/>
    </row>
    <row r="12" spans="1:17" ht="29.25" customHeight="1" thickBot="1" x14ac:dyDescent="0.3">
      <c r="A12" s="79"/>
      <c r="B12" s="24"/>
      <c r="C12" s="24"/>
      <c r="D12" s="24"/>
      <c r="E12" s="288"/>
      <c r="F12" s="288"/>
      <c r="G12" s="288"/>
      <c r="H12" s="288"/>
      <c r="I12" s="288"/>
      <c r="J12" s="288"/>
      <c r="K12" s="288"/>
      <c r="L12" s="220"/>
      <c r="M12" s="331" t="s">
        <v>37</v>
      </c>
      <c r="N12" s="332"/>
      <c r="O12" s="332"/>
    </row>
    <row r="13" spans="1:17" ht="72" thickBot="1" x14ac:dyDescent="0.3">
      <c r="A13" s="18" t="s">
        <v>6</v>
      </c>
      <c r="B13" s="19" t="s">
        <v>9</v>
      </c>
      <c r="C13" s="19" t="s">
        <v>10</v>
      </c>
      <c r="D13" s="41" t="s">
        <v>11</v>
      </c>
      <c r="E13" s="40" t="s">
        <v>56</v>
      </c>
      <c r="F13" s="39" t="s">
        <v>35</v>
      </c>
      <c r="G13" s="106" t="s">
        <v>20</v>
      </c>
      <c r="H13" s="17" t="s">
        <v>28</v>
      </c>
      <c r="I13" s="66" t="s">
        <v>22</v>
      </c>
      <c r="J13" s="30" t="s">
        <v>58</v>
      </c>
      <c r="K13" s="20" t="s">
        <v>36</v>
      </c>
      <c r="L13" s="120" t="s">
        <v>34</v>
      </c>
      <c r="M13" s="123" t="s">
        <v>78</v>
      </c>
      <c r="N13" s="191" t="s">
        <v>19</v>
      </c>
      <c r="O13" s="193" t="s">
        <v>21</v>
      </c>
    </row>
    <row r="14" spans="1:17" ht="15.75" thickBot="1" x14ac:dyDescent="0.3">
      <c r="A14" s="49">
        <v>1</v>
      </c>
      <c r="B14" s="50">
        <v>2</v>
      </c>
      <c r="C14" s="50">
        <v>3</v>
      </c>
      <c r="D14" s="76">
        <v>4</v>
      </c>
      <c r="E14" s="70">
        <v>5</v>
      </c>
      <c r="F14" s="51">
        <v>6</v>
      </c>
      <c r="G14" s="51">
        <v>7</v>
      </c>
      <c r="H14" s="69">
        <v>8</v>
      </c>
      <c r="I14" s="67">
        <v>9</v>
      </c>
      <c r="J14" s="52">
        <v>10</v>
      </c>
      <c r="K14" s="25">
        <v>11</v>
      </c>
      <c r="L14" s="121">
        <v>12</v>
      </c>
      <c r="M14" s="124">
        <v>13</v>
      </c>
      <c r="N14" s="46">
        <v>15</v>
      </c>
      <c r="O14" s="47">
        <v>16</v>
      </c>
    </row>
    <row r="15" spans="1:17" x14ac:dyDescent="0.25">
      <c r="A15" s="7"/>
      <c r="B15" s="83"/>
      <c r="C15" s="83"/>
      <c r="D15" s="59"/>
      <c r="E15" s="71"/>
      <c r="F15" s="48"/>
      <c r="G15" s="113"/>
      <c r="H15" s="109"/>
      <c r="I15" s="26"/>
      <c r="J15" s="8"/>
      <c r="K15" s="125">
        <f>J15*497.84</f>
        <v>0</v>
      </c>
      <c r="L15" s="122">
        <f>ROUND(K15*0.8,2)</f>
        <v>0</v>
      </c>
      <c r="M15" s="210"/>
      <c r="N15" s="31">
        <f>ROUND(M15*497.84,2)</f>
        <v>0</v>
      </c>
      <c r="O15" s="117">
        <f t="shared" ref="O15:O37" si="0">N15-L15</f>
        <v>0</v>
      </c>
    </row>
    <row r="16" spans="1:17" x14ac:dyDescent="0.25">
      <c r="A16" s="6"/>
      <c r="B16" s="82"/>
      <c r="C16" s="82"/>
      <c r="D16" s="77"/>
      <c r="E16" s="72"/>
      <c r="F16" s="34"/>
      <c r="G16" s="64"/>
      <c r="H16" s="110"/>
      <c r="I16" s="27"/>
      <c r="J16" s="4"/>
      <c r="K16" s="125">
        <f t="shared" ref="K16:K37" si="1">J16*497.84</f>
        <v>0</v>
      </c>
      <c r="L16" s="122">
        <f t="shared" ref="L16:L37" si="2">ROUND(K16*0.8,2)</f>
        <v>0</v>
      </c>
      <c r="M16" s="211"/>
      <c r="N16" s="31">
        <f t="shared" ref="N16:N36" si="3">ROUND(M16*497.84,2)</f>
        <v>0</v>
      </c>
      <c r="O16" s="117">
        <f t="shared" si="0"/>
        <v>0</v>
      </c>
    </row>
    <row r="17" spans="1:15" x14ac:dyDescent="0.25">
      <c r="A17" s="6"/>
      <c r="B17" s="82"/>
      <c r="C17" s="82"/>
      <c r="D17" s="77"/>
      <c r="E17" s="72"/>
      <c r="F17" s="34"/>
      <c r="G17" s="105"/>
      <c r="H17" s="110"/>
      <c r="I17" s="27"/>
      <c r="J17" s="4"/>
      <c r="K17" s="125">
        <f t="shared" si="1"/>
        <v>0</v>
      </c>
      <c r="L17" s="122">
        <f t="shared" si="2"/>
        <v>0</v>
      </c>
      <c r="M17" s="211"/>
      <c r="N17" s="31">
        <f t="shared" si="3"/>
        <v>0</v>
      </c>
      <c r="O17" s="117">
        <f t="shared" si="0"/>
        <v>0</v>
      </c>
    </row>
    <row r="18" spans="1:15" x14ac:dyDescent="0.25">
      <c r="A18" s="6"/>
      <c r="B18" s="82"/>
      <c r="C18" s="82"/>
      <c r="D18" s="77"/>
      <c r="E18" s="72"/>
      <c r="F18" s="34"/>
      <c r="G18" s="65"/>
      <c r="H18" s="110"/>
      <c r="I18" s="27"/>
      <c r="J18" s="4"/>
      <c r="K18" s="125">
        <f t="shared" si="1"/>
        <v>0</v>
      </c>
      <c r="L18" s="122">
        <f t="shared" si="2"/>
        <v>0</v>
      </c>
      <c r="M18" s="211"/>
      <c r="N18" s="31">
        <f t="shared" si="3"/>
        <v>0</v>
      </c>
      <c r="O18" s="117">
        <f t="shared" si="0"/>
        <v>0</v>
      </c>
    </row>
    <row r="19" spans="1:15" x14ac:dyDescent="0.25">
      <c r="A19" s="7"/>
      <c r="B19" s="82"/>
      <c r="C19" s="82"/>
      <c r="D19" s="77"/>
      <c r="E19" s="72"/>
      <c r="F19" s="34"/>
      <c r="G19" s="101"/>
      <c r="H19" s="110"/>
      <c r="I19" s="27"/>
      <c r="J19" s="4"/>
      <c r="K19" s="125">
        <f t="shared" si="1"/>
        <v>0</v>
      </c>
      <c r="L19" s="122">
        <f t="shared" si="2"/>
        <v>0</v>
      </c>
      <c r="M19" s="211"/>
      <c r="N19" s="31">
        <f t="shared" si="3"/>
        <v>0</v>
      </c>
      <c r="O19" s="117">
        <f t="shared" si="0"/>
        <v>0</v>
      </c>
    </row>
    <row r="20" spans="1:15" x14ac:dyDescent="0.25">
      <c r="A20" s="6"/>
      <c r="B20" s="82"/>
      <c r="C20" s="82"/>
      <c r="D20" s="77"/>
      <c r="E20" s="72"/>
      <c r="F20" s="34"/>
      <c r="G20" s="34"/>
      <c r="H20" s="111"/>
      <c r="I20" s="27"/>
      <c r="J20" s="4"/>
      <c r="K20" s="125">
        <f t="shared" si="1"/>
        <v>0</v>
      </c>
      <c r="L20" s="122">
        <f t="shared" si="2"/>
        <v>0</v>
      </c>
      <c r="M20" s="211"/>
      <c r="N20" s="31">
        <f t="shared" si="3"/>
        <v>0</v>
      </c>
      <c r="O20" s="117">
        <f t="shared" si="0"/>
        <v>0</v>
      </c>
    </row>
    <row r="21" spans="1:15" x14ac:dyDescent="0.25">
      <c r="A21" s="6"/>
      <c r="B21" s="82"/>
      <c r="C21" s="82"/>
      <c r="D21" s="77"/>
      <c r="E21" s="72"/>
      <c r="F21" s="34"/>
      <c r="G21" s="43"/>
      <c r="H21" s="111"/>
      <c r="I21" s="27"/>
      <c r="J21" s="4"/>
      <c r="K21" s="125">
        <f t="shared" si="1"/>
        <v>0</v>
      </c>
      <c r="L21" s="122">
        <f t="shared" si="2"/>
        <v>0</v>
      </c>
      <c r="M21" s="211"/>
      <c r="N21" s="31">
        <f t="shared" si="3"/>
        <v>0</v>
      </c>
      <c r="O21" s="117">
        <f t="shared" si="0"/>
        <v>0</v>
      </c>
    </row>
    <row r="22" spans="1:15" x14ac:dyDescent="0.25">
      <c r="A22" s="6"/>
      <c r="B22" s="82"/>
      <c r="C22" s="82"/>
      <c r="D22" s="77"/>
      <c r="E22" s="72"/>
      <c r="F22" s="34"/>
      <c r="G22" s="34"/>
      <c r="H22" s="111"/>
      <c r="I22" s="27"/>
      <c r="J22" s="4"/>
      <c r="K22" s="125">
        <f t="shared" si="1"/>
        <v>0</v>
      </c>
      <c r="L22" s="122">
        <f t="shared" si="2"/>
        <v>0</v>
      </c>
      <c r="M22" s="211"/>
      <c r="N22" s="31">
        <f t="shared" si="3"/>
        <v>0</v>
      </c>
      <c r="O22" s="117">
        <f t="shared" si="0"/>
        <v>0</v>
      </c>
    </row>
    <row r="23" spans="1:15" x14ac:dyDescent="0.25">
      <c r="A23" s="6"/>
      <c r="B23" s="82"/>
      <c r="C23" s="82"/>
      <c r="D23" s="77"/>
      <c r="E23" s="72"/>
      <c r="F23" s="34"/>
      <c r="G23" s="34"/>
      <c r="H23" s="111"/>
      <c r="I23" s="27"/>
      <c r="J23" s="4"/>
      <c r="K23" s="125">
        <f t="shared" si="1"/>
        <v>0</v>
      </c>
      <c r="L23" s="122">
        <f t="shared" si="2"/>
        <v>0</v>
      </c>
      <c r="M23" s="211"/>
      <c r="N23" s="31">
        <f t="shared" si="3"/>
        <v>0</v>
      </c>
      <c r="O23" s="117">
        <f t="shared" si="0"/>
        <v>0</v>
      </c>
    </row>
    <row r="24" spans="1:15" x14ac:dyDescent="0.25">
      <c r="A24" s="7"/>
      <c r="B24" s="82"/>
      <c r="C24" s="82"/>
      <c r="D24" s="77"/>
      <c r="E24" s="72"/>
      <c r="F24" s="34"/>
      <c r="G24" s="34"/>
      <c r="H24" s="111"/>
      <c r="I24" s="27"/>
      <c r="J24" s="4"/>
      <c r="K24" s="125">
        <f t="shared" si="1"/>
        <v>0</v>
      </c>
      <c r="L24" s="122">
        <f t="shared" si="2"/>
        <v>0</v>
      </c>
      <c r="M24" s="211"/>
      <c r="N24" s="31">
        <f t="shared" si="3"/>
        <v>0</v>
      </c>
      <c r="O24" s="117">
        <f t="shared" si="0"/>
        <v>0</v>
      </c>
    </row>
    <row r="25" spans="1:15" x14ac:dyDescent="0.25">
      <c r="A25" s="7"/>
      <c r="B25" s="82"/>
      <c r="C25" s="82"/>
      <c r="D25" s="77"/>
      <c r="E25" s="72"/>
      <c r="F25" s="34"/>
      <c r="G25" s="34"/>
      <c r="H25" s="111"/>
      <c r="I25" s="27"/>
      <c r="J25" s="4"/>
      <c r="K25" s="125">
        <f t="shared" si="1"/>
        <v>0</v>
      </c>
      <c r="L25" s="122">
        <f t="shared" si="2"/>
        <v>0</v>
      </c>
      <c r="M25" s="211"/>
      <c r="N25" s="31">
        <f t="shared" si="3"/>
        <v>0</v>
      </c>
      <c r="O25" s="117">
        <f t="shared" si="0"/>
        <v>0</v>
      </c>
    </row>
    <row r="26" spans="1:15" x14ac:dyDescent="0.25">
      <c r="A26" s="6"/>
      <c r="B26" s="82"/>
      <c r="C26" s="82"/>
      <c r="D26" s="77"/>
      <c r="E26" s="72"/>
      <c r="F26" s="34"/>
      <c r="G26" s="34"/>
      <c r="H26" s="111"/>
      <c r="I26" s="27"/>
      <c r="J26" s="4"/>
      <c r="K26" s="125">
        <f t="shared" si="1"/>
        <v>0</v>
      </c>
      <c r="L26" s="122">
        <f t="shared" si="2"/>
        <v>0</v>
      </c>
      <c r="M26" s="211"/>
      <c r="N26" s="31">
        <f t="shared" si="3"/>
        <v>0</v>
      </c>
      <c r="O26" s="117">
        <f t="shared" si="0"/>
        <v>0</v>
      </c>
    </row>
    <row r="27" spans="1:15" x14ac:dyDescent="0.25">
      <c r="A27" s="6"/>
      <c r="B27" s="82"/>
      <c r="C27" s="82"/>
      <c r="D27" s="77"/>
      <c r="E27" s="72"/>
      <c r="F27" s="34"/>
      <c r="G27" s="34"/>
      <c r="H27" s="111"/>
      <c r="I27" s="27"/>
      <c r="J27" s="4"/>
      <c r="K27" s="125">
        <f t="shared" si="1"/>
        <v>0</v>
      </c>
      <c r="L27" s="122">
        <f t="shared" si="2"/>
        <v>0</v>
      </c>
      <c r="M27" s="211"/>
      <c r="N27" s="31">
        <f t="shared" si="3"/>
        <v>0</v>
      </c>
      <c r="O27" s="117">
        <f t="shared" si="0"/>
        <v>0</v>
      </c>
    </row>
    <row r="28" spans="1:15" x14ac:dyDescent="0.25">
      <c r="A28" s="6"/>
      <c r="B28" s="82"/>
      <c r="C28" s="82"/>
      <c r="D28" s="63"/>
      <c r="E28" s="72"/>
      <c r="F28" s="34"/>
      <c r="G28" s="34"/>
      <c r="H28" s="112"/>
      <c r="I28" s="27"/>
      <c r="J28" s="4"/>
      <c r="K28" s="125">
        <f t="shared" si="1"/>
        <v>0</v>
      </c>
      <c r="L28" s="122">
        <f t="shared" si="2"/>
        <v>0</v>
      </c>
      <c r="M28" s="211"/>
      <c r="N28" s="31">
        <f t="shared" si="3"/>
        <v>0</v>
      </c>
      <c r="O28" s="117">
        <f t="shared" si="0"/>
        <v>0</v>
      </c>
    </row>
    <row r="29" spans="1:15" x14ac:dyDescent="0.25">
      <c r="A29" s="6"/>
      <c r="B29" s="82"/>
      <c r="C29" s="82"/>
      <c r="D29" s="63"/>
      <c r="E29" s="72"/>
      <c r="F29" s="34"/>
      <c r="G29" s="34"/>
      <c r="H29" s="112"/>
      <c r="I29" s="27"/>
      <c r="J29" s="4"/>
      <c r="K29" s="125">
        <f t="shared" si="1"/>
        <v>0</v>
      </c>
      <c r="L29" s="122">
        <f t="shared" si="2"/>
        <v>0</v>
      </c>
      <c r="M29" s="211"/>
      <c r="N29" s="31">
        <f t="shared" si="3"/>
        <v>0</v>
      </c>
      <c r="O29" s="117">
        <f t="shared" si="0"/>
        <v>0</v>
      </c>
    </row>
    <row r="30" spans="1:15" ht="15.75" customHeight="1" x14ac:dyDescent="0.25">
      <c r="A30" s="6"/>
      <c r="B30" s="82"/>
      <c r="C30" s="82"/>
      <c r="D30" s="63"/>
      <c r="E30" s="73"/>
      <c r="F30" s="35"/>
      <c r="G30" s="114"/>
      <c r="H30" s="42"/>
      <c r="I30" s="27"/>
      <c r="J30" s="4"/>
      <c r="K30" s="125">
        <f t="shared" si="1"/>
        <v>0</v>
      </c>
      <c r="L30" s="122">
        <f t="shared" si="2"/>
        <v>0</v>
      </c>
      <c r="M30" s="210"/>
      <c r="N30" s="31">
        <f t="shared" si="3"/>
        <v>0</v>
      </c>
      <c r="O30" s="117">
        <f t="shared" si="0"/>
        <v>0</v>
      </c>
    </row>
    <row r="31" spans="1:15" ht="15.75" customHeight="1" x14ac:dyDescent="0.25">
      <c r="A31" s="6"/>
      <c r="B31" s="82"/>
      <c r="C31" s="82"/>
      <c r="D31" s="63"/>
      <c r="E31" s="74"/>
      <c r="F31" s="36"/>
      <c r="G31" s="114"/>
      <c r="H31" s="42"/>
      <c r="I31" s="27"/>
      <c r="J31" s="4"/>
      <c r="K31" s="125">
        <f t="shared" si="1"/>
        <v>0</v>
      </c>
      <c r="L31" s="122">
        <f t="shared" si="2"/>
        <v>0</v>
      </c>
      <c r="M31" s="211"/>
      <c r="N31" s="31">
        <f t="shared" si="3"/>
        <v>0</v>
      </c>
      <c r="O31" s="117">
        <f t="shared" si="0"/>
        <v>0</v>
      </c>
    </row>
    <row r="32" spans="1:15" ht="15.75" customHeight="1" x14ac:dyDescent="0.25">
      <c r="A32" s="6"/>
      <c r="B32" s="82"/>
      <c r="C32" s="82"/>
      <c r="D32" s="63"/>
      <c r="E32" s="74"/>
      <c r="F32" s="36"/>
      <c r="G32" s="114"/>
      <c r="H32" s="42"/>
      <c r="I32" s="27"/>
      <c r="J32" s="4"/>
      <c r="K32" s="125">
        <f t="shared" si="1"/>
        <v>0</v>
      </c>
      <c r="L32" s="122">
        <f t="shared" si="2"/>
        <v>0</v>
      </c>
      <c r="M32" s="211"/>
      <c r="N32" s="31">
        <f t="shared" si="3"/>
        <v>0</v>
      </c>
      <c r="O32" s="117">
        <f t="shared" si="0"/>
        <v>0</v>
      </c>
    </row>
    <row r="33" spans="1:15" ht="15.75" customHeight="1" x14ac:dyDescent="0.25">
      <c r="A33" s="6"/>
      <c r="B33" s="82"/>
      <c r="C33" s="82"/>
      <c r="D33" s="63"/>
      <c r="E33" s="74"/>
      <c r="F33" s="36"/>
      <c r="G33" s="114"/>
      <c r="H33" s="42"/>
      <c r="I33" s="27"/>
      <c r="J33" s="4"/>
      <c r="K33" s="125">
        <f t="shared" si="1"/>
        <v>0</v>
      </c>
      <c r="L33" s="122">
        <f t="shared" si="2"/>
        <v>0</v>
      </c>
      <c r="M33" s="211"/>
      <c r="N33" s="31">
        <f t="shared" si="3"/>
        <v>0</v>
      </c>
      <c r="O33" s="117">
        <f t="shared" si="0"/>
        <v>0</v>
      </c>
    </row>
    <row r="34" spans="1:15" ht="15.75" customHeight="1" x14ac:dyDescent="0.25">
      <c r="A34" s="6"/>
      <c r="B34" s="82"/>
      <c r="C34" s="82"/>
      <c r="D34" s="63"/>
      <c r="E34" s="74"/>
      <c r="F34" s="36"/>
      <c r="G34" s="114"/>
      <c r="H34" s="42"/>
      <c r="I34" s="27"/>
      <c r="J34" s="4"/>
      <c r="K34" s="125">
        <f t="shared" si="1"/>
        <v>0</v>
      </c>
      <c r="L34" s="122">
        <f t="shared" si="2"/>
        <v>0</v>
      </c>
      <c r="M34" s="211"/>
      <c r="N34" s="31">
        <f t="shared" si="3"/>
        <v>0</v>
      </c>
      <c r="O34" s="117">
        <f t="shared" si="0"/>
        <v>0</v>
      </c>
    </row>
    <row r="35" spans="1:15" ht="15.75" customHeight="1" x14ac:dyDescent="0.25">
      <c r="A35" s="6"/>
      <c r="B35" s="82"/>
      <c r="C35" s="82"/>
      <c r="D35" s="63"/>
      <c r="E35" s="74"/>
      <c r="F35" s="36"/>
      <c r="G35" s="114"/>
      <c r="H35" s="42"/>
      <c r="I35" s="27"/>
      <c r="J35" s="4"/>
      <c r="K35" s="125">
        <f t="shared" si="1"/>
        <v>0</v>
      </c>
      <c r="L35" s="122">
        <f t="shared" si="2"/>
        <v>0</v>
      </c>
      <c r="M35" s="211"/>
      <c r="N35" s="31">
        <f t="shared" si="3"/>
        <v>0</v>
      </c>
      <c r="O35" s="117">
        <f t="shared" si="0"/>
        <v>0</v>
      </c>
    </row>
    <row r="36" spans="1:15" ht="15.75" customHeight="1" x14ac:dyDescent="0.25">
      <c r="A36" s="6"/>
      <c r="B36" s="82"/>
      <c r="C36" s="82"/>
      <c r="D36" s="63"/>
      <c r="E36" s="74"/>
      <c r="F36" s="36"/>
      <c r="G36" s="114"/>
      <c r="H36" s="42"/>
      <c r="I36" s="27"/>
      <c r="J36" s="4"/>
      <c r="K36" s="125">
        <f t="shared" si="1"/>
        <v>0</v>
      </c>
      <c r="L36" s="122">
        <f t="shared" si="2"/>
        <v>0</v>
      </c>
      <c r="M36" s="211"/>
      <c r="N36" s="31">
        <f t="shared" si="3"/>
        <v>0</v>
      </c>
      <c r="O36" s="117">
        <f t="shared" si="0"/>
        <v>0</v>
      </c>
    </row>
    <row r="37" spans="1:15" ht="15.75" customHeight="1" thickBot="1" x14ac:dyDescent="0.3">
      <c r="A37" s="9"/>
      <c r="B37" s="84"/>
      <c r="C37" s="84"/>
      <c r="D37" s="78"/>
      <c r="E37" s="75"/>
      <c r="F37" s="37"/>
      <c r="G37" s="115"/>
      <c r="H37" s="116"/>
      <c r="I37" s="68"/>
      <c r="J37" s="10"/>
      <c r="K37" s="125">
        <f t="shared" si="1"/>
        <v>0</v>
      </c>
      <c r="L37" s="122">
        <f t="shared" si="2"/>
        <v>0</v>
      </c>
      <c r="M37" s="212"/>
      <c r="N37" s="31">
        <f t="shared" ref="N37" si="4">M37*497.84</f>
        <v>0</v>
      </c>
      <c r="O37" s="117">
        <f t="shared" si="0"/>
        <v>0</v>
      </c>
    </row>
    <row r="38" spans="1:15" s="5" customFormat="1" ht="15.75" thickBot="1" x14ac:dyDescent="0.3">
      <c r="A38" s="14" t="s">
        <v>7</v>
      </c>
      <c r="B38" s="15"/>
      <c r="C38" s="15"/>
      <c r="D38" s="28"/>
      <c r="E38" s="32"/>
      <c r="F38" s="38"/>
      <c r="G38" s="119"/>
      <c r="H38" s="44"/>
      <c r="I38" s="166">
        <f t="shared" ref="I38:O38" si="5">SUM(I15:I37)</f>
        <v>0</v>
      </c>
      <c r="J38" s="167">
        <f t="shared" si="5"/>
        <v>0</v>
      </c>
      <c r="K38" s="163">
        <f t="shared" si="5"/>
        <v>0</v>
      </c>
      <c r="L38" s="164">
        <f t="shared" si="5"/>
        <v>0</v>
      </c>
      <c r="M38" s="168">
        <f t="shared" si="5"/>
        <v>0</v>
      </c>
      <c r="N38" s="165">
        <f t="shared" si="5"/>
        <v>0</v>
      </c>
      <c r="O38" s="165">
        <f t="shared" si="5"/>
        <v>0</v>
      </c>
    </row>
    <row r="42" spans="1:15" customFormat="1" ht="15.75" x14ac:dyDescent="0.25">
      <c r="A42" s="281" t="s">
        <v>62</v>
      </c>
      <c r="B42" s="281"/>
      <c r="C42" s="281"/>
      <c r="D42" s="281"/>
      <c r="E42" s="281"/>
      <c r="F42" s="281"/>
      <c r="G42" s="281"/>
      <c r="H42" s="3"/>
      <c r="I42" s="3"/>
      <c r="J42" s="3"/>
      <c r="K42" s="3"/>
    </row>
    <row r="43" spans="1:15" customFormat="1" ht="15.75" x14ac:dyDescent="0.25">
      <c r="A43" s="287" t="s">
        <v>63</v>
      </c>
      <c r="B43" s="287"/>
      <c r="C43" s="287"/>
      <c r="D43" s="287"/>
      <c r="E43" s="287"/>
      <c r="F43" s="182"/>
      <c r="G43" s="183"/>
      <c r="H43" s="3"/>
      <c r="I43" s="3"/>
      <c r="J43" s="3"/>
      <c r="K43" s="3"/>
    </row>
    <row r="45" spans="1:15" x14ac:dyDescent="0.25">
      <c r="A45" s="155"/>
      <c r="B45" s="155"/>
      <c r="C45" s="155"/>
      <c r="D45" s="155"/>
      <c r="E45" s="155"/>
      <c r="F45" s="155"/>
      <c r="G45" s="155"/>
      <c r="H45" s="155"/>
      <c r="I45" s="155"/>
      <c r="J45" s="155"/>
      <c r="K45" s="155"/>
      <c r="L45" s="155"/>
      <c r="M45" s="155"/>
      <c r="N45" s="155"/>
      <c r="O45" s="155"/>
    </row>
    <row r="46" spans="1:15" x14ac:dyDescent="0.25">
      <c r="A46" s="319" t="s">
        <v>64</v>
      </c>
      <c r="B46" s="319"/>
      <c r="C46" s="319"/>
      <c r="D46" s="319"/>
      <c r="E46" s="319"/>
      <c r="F46" s="319"/>
      <c r="G46" s="319"/>
      <c r="H46" s="319"/>
      <c r="I46" s="319"/>
      <c r="J46" s="319"/>
      <c r="K46" s="319"/>
      <c r="L46" s="319"/>
      <c r="M46" s="319"/>
      <c r="N46" s="319"/>
      <c r="O46" s="319"/>
    </row>
  </sheetData>
  <mergeCells count="16">
    <mergeCell ref="A46:O46"/>
    <mergeCell ref="I12:K12"/>
    <mergeCell ref="A43:E43"/>
    <mergeCell ref="E12:H12"/>
    <mergeCell ref="G1:O2"/>
    <mergeCell ref="A9:O9"/>
    <mergeCell ref="A42:G42"/>
    <mergeCell ref="E3:F3"/>
    <mergeCell ref="N5:O5"/>
    <mergeCell ref="A8:C8"/>
    <mergeCell ref="A11:C11"/>
    <mergeCell ref="D11:F11"/>
    <mergeCell ref="M12:O12"/>
    <mergeCell ref="N6:O6"/>
    <mergeCell ref="M4:O4"/>
    <mergeCell ref="N3:O3"/>
  </mergeCells>
  <pageMargins left="0.23622047244094491" right="0.23622047244094491" top="0.35433070866141736" bottom="0.35433070866141736" header="0.31496062992125984" footer="0.31496062992125984"/>
  <pageSetup paperSize="9" scale="65" fitToHeight="0" orientation="landscape" cellComments="asDisplayed" horizontalDpi="300" verticalDpi="300" r:id="rId1"/>
  <ignoredErrors>
    <ignoredError sqref="I38:J38 M38"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6"/>
  <sheetViews>
    <sheetView zoomScale="80" zoomScaleNormal="80" workbookViewId="0">
      <selection activeCell="N8" sqref="N8"/>
    </sheetView>
  </sheetViews>
  <sheetFormatPr defaultRowHeight="15" x14ac:dyDescent="0.25"/>
  <cols>
    <col min="1" max="1" width="11.42578125" customWidth="1"/>
    <col min="2" max="2" width="18.85546875" customWidth="1"/>
    <col min="3" max="3" width="20" customWidth="1"/>
    <col min="4" max="4" width="20.5703125" customWidth="1"/>
    <col min="5" max="5" width="25.7109375" customWidth="1"/>
    <col min="6" max="6" width="26.85546875" customWidth="1"/>
    <col min="7" max="7" width="14.28515625" customWidth="1"/>
    <col min="8" max="8" width="31" customWidth="1"/>
  </cols>
  <sheetData>
    <row r="1" spans="1:8" ht="16.149999999999999" customHeight="1" x14ac:dyDescent="0.25">
      <c r="A1" s="21"/>
      <c r="B1" s="21"/>
      <c r="C1" s="21"/>
      <c r="D1" s="237" t="s">
        <v>65</v>
      </c>
      <c r="E1" s="237"/>
      <c r="F1" s="237"/>
      <c r="G1" s="237"/>
      <c r="H1" s="237"/>
    </row>
    <row r="2" spans="1:8" x14ac:dyDescent="0.25">
      <c r="A2" s="21"/>
      <c r="B2" s="21"/>
      <c r="C2" s="21"/>
      <c r="D2" s="237"/>
      <c r="E2" s="237"/>
      <c r="F2" s="237"/>
      <c r="G2" s="237"/>
      <c r="H2" s="237"/>
    </row>
    <row r="3" spans="1:8" x14ac:dyDescent="0.25">
      <c r="A3" s="21"/>
      <c r="B3" s="21"/>
      <c r="C3" s="21"/>
      <c r="D3" s="21"/>
      <c r="E3" s="21"/>
      <c r="F3" s="188"/>
      <c r="G3" s="188"/>
      <c r="H3" s="339" t="s">
        <v>71</v>
      </c>
    </row>
    <row r="4" spans="1:8" ht="31.5" x14ac:dyDescent="0.25">
      <c r="A4" s="21"/>
      <c r="B4" s="21"/>
      <c r="C4" s="21"/>
      <c r="D4" s="107" t="s">
        <v>60</v>
      </c>
      <c r="E4" s="21"/>
      <c r="F4" s="334" t="s">
        <v>72</v>
      </c>
      <c r="G4" s="334"/>
      <c r="H4" s="334"/>
    </row>
    <row r="5" spans="1:8" ht="15.75" x14ac:dyDescent="0.25">
      <c r="A5" s="21"/>
      <c r="B5" s="21"/>
      <c r="C5" s="21"/>
      <c r="D5" s="108"/>
      <c r="E5" s="108"/>
      <c r="F5" s="189"/>
      <c r="G5" s="189"/>
      <c r="H5" s="189"/>
    </row>
    <row r="6" spans="1:8" ht="15.75" x14ac:dyDescent="0.25">
      <c r="A6" s="21"/>
      <c r="B6" s="21"/>
      <c r="C6" s="21"/>
      <c r="D6" s="108"/>
      <c r="E6" s="108"/>
      <c r="F6" s="21"/>
      <c r="G6" s="21"/>
      <c r="H6" s="135"/>
    </row>
    <row r="7" spans="1:8" ht="18.75" x14ac:dyDescent="0.3">
      <c r="A7" s="283" t="s">
        <v>52</v>
      </c>
      <c r="B7" s="283"/>
      <c r="C7" s="283"/>
      <c r="D7" s="24"/>
      <c r="E7" s="24"/>
      <c r="F7" s="24"/>
      <c r="G7" s="24"/>
      <c r="H7" s="24"/>
    </row>
    <row r="8" spans="1:8" ht="46.5" customHeight="1" x14ac:dyDescent="0.3">
      <c r="A8" s="336" t="s">
        <v>66</v>
      </c>
      <c r="B8" s="336"/>
      <c r="C8" s="336"/>
      <c r="D8" s="336"/>
      <c r="E8" s="336"/>
      <c r="F8" s="336"/>
      <c r="G8" s="336"/>
      <c r="H8" s="336"/>
    </row>
    <row r="9" spans="1:8" x14ac:dyDescent="0.25">
      <c r="A9" s="24"/>
      <c r="B9" s="24"/>
      <c r="C9" s="24"/>
      <c r="D9" s="24"/>
      <c r="E9" s="136"/>
      <c r="F9" s="24"/>
      <c r="G9" s="24"/>
      <c r="H9" s="24"/>
    </row>
    <row r="10" spans="1:8" ht="15.75" x14ac:dyDescent="0.25">
      <c r="A10" s="282" t="s">
        <v>31</v>
      </c>
      <c r="B10" s="282"/>
      <c r="C10" s="282"/>
      <c r="D10" s="335">
        <f>'Projekta dati'!D22</f>
        <v>1</v>
      </c>
      <c r="E10" s="335"/>
      <c r="F10" s="335"/>
      <c r="G10" s="221"/>
      <c r="H10" s="221"/>
    </row>
    <row r="11" spans="1:8" ht="15.75" thickBot="1" x14ac:dyDescent="0.3">
      <c r="A11" s="323"/>
      <c r="B11" s="323"/>
      <c r="C11" s="323"/>
      <c r="D11" s="323"/>
      <c r="E11" s="323"/>
      <c r="F11" s="139"/>
      <c r="G11" s="139"/>
      <c r="H11" s="139"/>
    </row>
    <row r="12" spans="1:8" ht="103.5" customHeight="1" thickBot="1" x14ac:dyDescent="0.3">
      <c r="A12" s="156" t="s">
        <v>6</v>
      </c>
      <c r="B12" s="157" t="s">
        <v>9</v>
      </c>
      <c r="C12" s="157" t="s">
        <v>10</v>
      </c>
      <c r="D12" s="157" t="s">
        <v>11</v>
      </c>
      <c r="E12" s="184" t="s">
        <v>75</v>
      </c>
      <c r="F12" s="184" t="s">
        <v>76</v>
      </c>
      <c r="G12" s="185" t="s">
        <v>33</v>
      </c>
      <c r="H12" s="158" t="s">
        <v>67</v>
      </c>
    </row>
    <row r="13" spans="1:8" ht="15.75" thickBot="1" x14ac:dyDescent="0.3">
      <c r="A13" s="49">
        <v>1</v>
      </c>
      <c r="B13" s="50">
        <v>2</v>
      </c>
      <c r="C13" s="50">
        <v>3</v>
      </c>
      <c r="D13" s="50">
        <v>4</v>
      </c>
      <c r="E13" s="143">
        <v>5</v>
      </c>
      <c r="F13" s="143">
        <v>6</v>
      </c>
      <c r="G13" s="162">
        <v>7</v>
      </c>
      <c r="H13" s="161">
        <v>9</v>
      </c>
    </row>
    <row r="14" spans="1:8" x14ac:dyDescent="0.25">
      <c r="A14" s="7"/>
      <c r="B14" s="83"/>
      <c r="C14" s="83"/>
      <c r="D14" s="83"/>
      <c r="E14" s="142"/>
      <c r="F14" s="142"/>
      <c r="G14" s="144"/>
      <c r="H14" s="186">
        <f>ROUND(98.7*G14,2)</f>
        <v>0</v>
      </c>
    </row>
    <row r="15" spans="1:8" x14ac:dyDescent="0.25">
      <c r="A15" s="7"/>
      <c r="B15" s="83"/>
      <c r="C15" s="83"/>
      <c r="D15" s="83"/>
      <c r="E15" s="140"/>
      <c r="F15" s="140"/>
      <c r="G15" s="141"/>
      <c r="H15" s="186">
        <f t="shared" ref="H15:H28" si="0">ROUND(98.7*G15,2)</f>
        <v>0</v>
      </c>
    </row>
    <row r="16" spans="1:8" x14ac:dyDescent="0.25">
      <c r="A16" s="7"/>
      <c r="B16" s="83"/>
      <c r="C16" s="83"/>
      <c r="D16" s="83"/>
      <c r="E16" s="140"/>
      <c r="F16" s="140"/>
      <c r="G16" s="141"/>
      <c r="H16" s="186">
        <f t="shared" si="0"/>
        <v>0</v>
      </c>
    </row>
    <row r="17" spans="1:8" x14ac:dyDescent="0.25">
      <c r="A17" s="7"/>
      <c r="B17" s="83"/>
      <c r="C17" s="83"/>
      <c r="D17" s="83"/>
      <c r="E17" s="140"/>
      <c r="F17" s="140"/>
      <c r="G17" s="141"/>
      <c r="H17" s="186">
        <f t="shared" si="0"/>
        <v>0</v>
      </c>
    </row>
    <row r="18" spans="1:8" x14ac:dyDescent="0.25">
      <c r="A18" s="7"/>
      <c r="B18" s="83"/>
      <c r="C18" s="83"/>
      <c r="D18" s="83"/>
      <c r="E18" s="140"/>
      <c r="F18" s="140"/>
      <c r="G18" s="141"/>
      <c r="H18" s="186">
        <f t="shared" si="0"/>
        <v>0</v>
      </c>
    </row>
    <row r="19" spans="1:8" x14ac:dyDescent="0.25">
      <c r="A19" s="7"/>
      <c r="B19" s="83"/>
      <c r="C19" s="83"/>
      <c r="D19" s="83"/>
      <c r="E19" s="140"/>
      <c r="F19" s="140"/>
      <c r="G19" s="141"/>
      <c r="H19" s="186">
        <f t="shared" si="0"/>
        <v>0</v>
      </c>
    </row>
    <row r="20" spans="1:8" x14ac:dyDescent="0.25">
      <c r="A20" s="7"/>
      <c r="B20" s="83"/>
      <c r="C20" s="83"/>
      <c r="D20" s="83"/>
      <c r="E20" s="140"/>
      <c r="F20" s="140"/>
      <c r="G20" s="141"/>
      <c r="H20" s="186">
        <f t="shared" si="0"/>
        <v>0</v>
      </c>
    </row>
    <row r="21" spans="1:8" x14ac:dyDescent="0.25">
      <c r="A21" s="7"/>
      <c r="B21" s="83"/>
      <c r="C21" s="83"/>
      <c r="D21" s="83"/>
      <c r="E21" s="140"/>
      <c r="F21" s="140"/>
      <c r="G21" s="141"/>
      <c r="H21" s="186">
        <f t="shared" si="0"/>
        <v>0</v>
      </c>
    </row>
    <row r="22" spans="1:8" x14ac:dyDescent="0.25">
      <c r="A22" s="7"/>
      <c r="B22" s="83"/>
      <c r="C22" s="83"/>
      <c r="D22" s="83"/>
      <c r="E22" s="140"/>
      <c r="F22" s="140"/>
      <c r="G22" s="141"/>
      <c r="H22" s="186">
        <f t="shared" si="0"/>
        <v>0</v>
      </c>
    </row>
    <row r="23" spans="1:8" x14ac:dyDescent="0.25">
      <c r="A23" s="7"/>
      <c r="B23" s="83"/>
      <c r="C23" s="83"/>
      <c r="D23" s="83"/>
      <c r="E23" s="140"/>
      <c r="F23" s="140"/>
      <c r="G23" s="141"/>
      <c r="H23" s="186">
        <f t="shared" si="0"/>
        <v>0</v>
      </c>
    </row>
    <row r="24" spans="1:8" x14ac:dyDescent="0.25">
      <c r="A24" s="7"/>
      <c r="B24" s="83"/>
      <c r="C24" s="83"/>
      <c r="D24" s="83"/>
      <c r="E24" s="140"/>
      <c r="F24" s="140"/>
      <c r="G24" s="141"/>
      <c r="H24" s="186">
        <f t="shared" si="0"/>
        <v>0</v>
      </c>
    </row>
    <row r="25" spans="1:8" x14ac:dyDescent="0.25">
      <c r="A25" s="7"/>
      <c r="B25" s="83"/>
      <c r="C25" s="83"/>
      <c r="D25" s="83"/>
      <c r="E25" s="140"/>
      <c r="F25" s="140"/>
      <c r="G25" s="141"/>
      <c r="H25" s="186">
        <f t="shared" si="0"/>
        <v>0</v>
      </c>
    </row>
    <row r="26" spans="1:8" x14ac:dyDescent="0.25">
      <c r="A26" s="7"/>
      <c r="B26" s="83"/>
      <c r="C26" s="83"/>
      <c r="D26" s="83"/>
      <c r="E26" s="140"/>
      <c r="F26" s="140"/>
      <c r="G26" s="141"/>
      <c r="H26" s="186">
        <f t="shared" si="0"/>
        <v>0</v>
      </c>
    </row>
    <row r="27" spans="1:8" x14ac:dyDescent="0.25">
      <c r="A27" s="7"/>
      <c r="B27" s="83"/>
      <c r="C27" s="83"/>
      <c r="D27" s="83"/>
      <c r="E27" s="140"/>
      <c r="F27" s="140"/>
      <c r="G27" s="141"/>
      <c r="H27" s="186">
        <f t="shared" si="0"/>
        <v>0</v>
      </c>
    </row>
    <row r="28" spans="1:8" x14ac:dyDescent="0.25">
      <c r="A28" s="7"/>
      <c r="B28" s="83"/>
      <c r="C28" s="83"/>
      <c r="D28" s="83"/>
      <c r="E28" s="140"/>
      <c r="F28" s="140"/>
      <c r="G28" s="141"/>
      <c r="H28" s="186">
        <f t="shared" si="0"/>
        <v>0</v>
      </c>
    </row>
    <row r="29" spans="1:8" ht="15.75" thickBot="1" x14ac:dyDescent="0.3">
      <c r="A29" s="148"/>
      <c r="B29" s="147"/>
      <c r="C29" s="147"/>
      <c r="D29" s="147"/>
      <c r="E29" s="159"/>
      <c r="F29" s="159"/>
      <c r="G29" s="145"/>
      <c r="H29" s="186">
        <f>ROUND(98.7*G29,2)</f>
        <v>0</v>
      </c>
    </row>
    <row r="30" spans="1:8" ht="15.75" thickBot="1" x14ac:dyDescent="0.3">
      <c r="A30" s="49" t="s">
        <v>7</v>
      </c>
      <c r="B30" s="50"/>
      <c r="C30" s="50"/>
      <c r="D30" s="50"/>
      <c r="E30" s="143"/>
      <c r="F30" s="143"/>
      <c r="G30" s="160">
        <f>SUM(G14:G29)</f>
        <v>0</v>
      </c>
      <c r="H30" s="187">
        <f>SUM(H14:H29)</f>
        <v>0</v>
      </c>
    </row>
    <row r="31" spans="1:8" x14ac:dyDescent="0.25">
      <c r="A31" s="3"/>
      <c r="B31" s="23"/>
      <c r="C31" s="23"/>
      <c r="D31" s="23"/>
      <c r="E31" s="3"/>
      <c r="F31" s="3"/>
      <c r="G31" s="3"/>
      <c r="H31" s="3"/>
    </row>
    <row r="32" spans="1:8" ht="15.75" x14ac:dyDescent="0.25">
      <c r="A32" s="281" t="s">
        <v>62</v>
      </c>
      <c r="B32" s="281"/>
      <c r="C32" s="281"/>
      <c r="D32" s="281"/>
      <c r="E32" s="281"/>
      <c r="F32" s="3"/>
      <c r="G32" s="3"/>
      <c r="H32" s="3"/>
    </row>
    <row r="33" spans="1:8" ht="15.75" x14ac:dyDescent="0.25">
      <c r="A33" s="287" t="s">
        <v>63</v>
      </c>
      <c r="B33" s="287"/>
      <c r="C33" s="287"/>
      <c r="D33" s="287"/>
      <c r="E33" s="287"/>
      <c r="F33" s="3"/>
      <c r="G33" s="3"/>
      <c r="H33" s="3"/>
    </row>
    <row r="34" spans="1:8" x14ac:dyDescent="0.25">
      <c r="A34" s="3"/>
      <c r="B34" s="3"/>
      <c r="C34" s="3"/>
      <c r="D34" s="3"/>
      <c r="E34" s="3"/>
      <c r="F34" s="3"/>
      <c r="G34" s="3"/>
      <c r="H34" s="3"/>
    </row>
    <row r="35" spans="1:8" x14ac:dyDescent="0.25">
      <c r="A35" s="134"/>
      <c r="B35" s="134"/>
      <c r="C35" s="134"/>
      <c r="D35" s="134"/>
      <c r="E35" s="134"/>
      <c r="F35" s="134"/>
      <c r="G35" s="134"/>
      <c r="H35" s="134"/>
    </row>
    <row r="36" spans="1:8" x14ac:dyDescent="0.25">
      <c r="A36" s="319" t="s">
        <v>64</v>
      </c>
      <c r="B36" s="333"/>
      <c r="C36" s="333"/>
      <c r="D36" s="333"/>
      <c r="E36" s="333"/>
      <c r="F36" s="333"/>
      <c r="G36" s="333"/>
      <c r="H36" s="333"/>
    </row>
  </sheetData>
  <mergeCells count="10">
    <mergeCell ref="D1:H2"/>
    <mergeCell ref="A36:H36"/>
    <mergeCell ref="F4:H4"/>
    <mergeCell ref="A7:C7"/>
    <mergeCell ref="D10:F10"/>
    <mergeCell ref="A10:C10"/>
    <mergeCell ref="A11:E11"/>
    <mergeCell ref="A32:E32"/>
    <mergeCell ref="A33:E33"/>
    <mergeCell ref="A8:H8"/>
  </mergeCells>
  <pageMargins left="0.7" right="0.7" top="0.75" bottom="0.75" header="0.3" footer="0.3"/>
  <pageSetup paperSize="9" scale="7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9"/>
  <sheetViews>
    <sheetView zoomScale="98" zoomScaleNormal="98" workbookViewId="0">
      <selection activeCell="G13" sqref="G13"/>
    </sheetView>
  </sheetViews>
  <sheetFormatPr defaultRowHeight="15" x14ac:dyDescent="0.25"/>
  <cols>
    <col min="1" max="1" width="141" customWidth="1"/>
  </cols>
  <sheetData>
    <row r="1" spans="1:7" s="1" customFormat="1" ht="19.899999999999999" customHeight="1" x14ac:dyDescent="0.2">
      <c r="A1" s="337" t="s">
        <v>65</v>
      </c>
    </row>
    <row r="2" spans="1:7" s="118" customFormat="1" ht="12.75" x14ac:dyDescent="0.2">
      <c r="A2" s="338"/>
    </row>
    <row r="3" spans="1:7" s="118" customFormat="1" ht="12.75" x14ac:dyDescent="0.2">
      <c r="A3" s="135" t="s">
        <v>71</v>
      </c>
    </row>
    <row r="4" spans="1:7" s="118" customFormat="1" ht="12.75" x14ac:dyDescent="0.2">
      <c r="A4" s="135"/>
    </row>
    <row r="5" spans="1:7" s="118" customFormat="1" ht="12.75" customHeight="1" x14ac:dyDescent="0.2">
      <c r="A5" s="135" t="s">
        <v>72</v>
      </c>
    </row>
    <row r="6" spans="1:7" s="118" customFormat="1" ht="12.75" customHeight="1" x14ac:dyDescent="0.2">
      <c r="A6" s="135"/>
    </row>
    <row r="7" spans="1:7" x14ac:dyDescent="0.25">
      <c r="A7" s="21"/>
      <c r="B7" s="118"/>
      <c r="C7" s="118"/>
      <c r="D7" s="118"/>
      <c r="E7" s="118"/>
      <c r="F7" s="118"/>
      <c r="G7" s="118"/>
    </row>
    <row r="8" spans="1:7" x14ac:dyDescent="0.25">
      <c r="A8" s="213" t="s">
        <v>31</v>
      </c>
      <c r="B8" s="118"/>
      <c r="C8" s="118"/>
      <c r="D8" s="118"/>
      <c r="E8" s="118"/>
      <c r="F8" s="118"/>
      <c r="G8" s="118"/>
    </row>
    <row r="9" spans="1:7" ht="16.5" customHeight="1" x14ac:dyDescent="0.25">
      <c r="A9" s="214">
        <f>'Projekta dati'!D22</f>
        <v>1</v>
      </c>
      <c r="B9" s="118"/>
      <c r="C9" s="118"/>
      <c r="D9" s="118"/>
      <c r="E9" s="118"/>
      <c r="F9" s="118"/>
      <c r="G9" s="118"/>
    </row>
    <row r="10" spans="1:7" ht="15" customHeight="1" x14ac:dyDescent="0.25">
      <c r="A10" s="215" t="s">
        <v>25</v>
      </c>
      <c r="B10" s="118"/>
      <c r="C10" s="118"/>
      <c r="D10" s="118"/>
      <c r="E10" s="118"/>
      <c r="F10" s="118"/>
      <c r="G10" s="118"/>
    </row>
    <row r="11" spans="1:7" ht="15" customHeight="1" x14ac:dyDescent="0.25">
      <c r="A11" s="216" t="s">
        <v>26</v>
      </c>
      <c r="B11" s="118"/>
      <c r="C11" s="118"/>
      <c r="D11" s="118"/>
      <c r="E11" s="118"/>
      <c r="F11" s="118"/>
      <c r="G11" s="118"/>
    </row>
    <row r="12" spans="1:7" ht="9.75" customHeight="1" x14ac:dyDescent="0.25">
      <c r="A12" s="217"/>
      <c r="B12" s="118"/>
      <c r="C12" s="118"/>
      <c r="D12" s="118"/>
      <c r="E12" s="118"/>
      <c r="F12" s="118"/>
      <c r="G12" s="118"/>
    </row>
    <row r="13" spans="1:7" ht="49.5" customHeight="1" x14ac:dyDescent="0.25">
      <c r="A13" s="218" t="s">
        <v>91</v>
      </c>
      <c r="B13" s="118"/>
      <c r="C13" s="118"/>
      <c r="D13" s="118"/>
      <c r="E13" s="118"/>
      <c r="F13" s="118"/>
      <c r="G13" s="118"/>
    </row>
    <row r="14" spans="1:7" ht="66.75" customHeight="1" x14ac:dyDescent="0.25">
      <c r="A14" s="218" t="s">
        <v>90</v>
      </c>
    </row>
    <row r="15" spans="1:7" ht="15.75" customHeight="1" x14ac:dyDescent="0.25">
      <c r="A15" s="218" t="s">
        <v>50</v>
      </c>
    </row>
    <row r="16" spans="1:7" ht="31.5" customHeight="1" x14ac:dyDescent="0.25">
      <c r="A16" s="218" t="s">
        <v>16</v>
      </c>
    </row>
    <row r="17" spans="1:1" ht="21" customHeight="1" x14ac:dyDescent="0.25">
      <c r="A17" s="218" t="s">
        <v>15</v>
      </c>
    </row>
    <row r="18" spans="1:1" ht="18" customHeight="1" x14ac:dyDescent="0.25">
      <c r="A18" s="218" t="s">
        <v>17</v>
      </c>
    </row>
    <row r="19" spans="1:1" ht="31.5" customHeight="1" x14ac:dyDescent="0.25">
      <c r="A19" s="218" t="s">
        <v>27</v>
      </c>
    </row>
    <row r="20" spans="1:1" ht="32.25" customHeight="1" x14ac:dyDescent="0.25">
      <c r="A20" s="218" t="s">
        <v>89</v>
      </c>
    </row>
    <row r="21" spans="1:1" ht="32.25" customHeight="1" x14ac:dyDescent="0.25">
      <c r="A21" s="218" t="s">
        <v>61</v>
      </c>
    </row>
    <row r="22" spans="1:1" ht="33.75" customHeight="1" x14ac:dyDescent="0.25">
      <c r="A22" s="218" t="s">
        <v>59</v>
      </c>
    </row>
    <row r="23" spans="1:1" ht="96.75" customHeight="1" x14ac:dyDescent="0.25">
      <c r="A23" s="218" t="s">
        <v>92</v>
      </c>
    </row>
    <row r="24" spans="1:1" ht="65.25" customHeight="1" x14ac:dyDescent="0.25">
      <c r="A24" s="218" t="s">
        <v>79</v>
      </c>
    </row>
    <row r="25" spans="1:1" ht="49.5" customHeight="1" x14ac:dyDescent="0.25">
      <c r="A25" s="218" t="s">
        <v>88</v>
      </c>
    </row>
    <row r="26" spans="1:1" ht="16.5" customHeight="1" x14ac:dyDescent="0.25">
      <c r="A26" s="218" t="s">
        <v>86</v>
      </c>
    </row>
    <row r="27" spans="1:1" ht="33.75" customHeight="1" x14ac:dyDescent="0.25">
      <c r="A27" s="218" t="s">
        <v>87</v>
      </c>
    </row>
    <row r="28" spans="1:1" ht="17.25" customHeight="1" x14ac:dyDescent="0.25">
      <c r="A28" s="218"/>
    </row>
    <row r="29" spans="1:1" ht="18" customHeight="1" x14ac:dyDescent="0.25">
      <c r="A29" s="218" t="s">
        <v>80</v>
      </c>
    </row>
    <row r="30" spans="1:1" ht="34.5" customHeight="1" x14ac:dyDescent="0.25">
      <c r="A30" s="218" t="s">
        <v>44</v>
      </c>
    </row>
    <row r="31" spans="1:1" ht="132.75" customHeight="1" x14ac:dyDescent="0.25">
      <c r="A31" s="218" t="s">
        <v>81</v>
      </c>
    </row>
    <row r="32" spans="1:1" ht="19.5" customHeight="1" x14ac:dyDescent="0.25">
      <c r="A32" s="218"/>
    </row>
    <row r="33" spans="1:1" ht="20.25" customHeight="1" x14ac:dyDescent="0.25">
      <c r="A33" s="219" t="s">
        <v>77</v>
      </c>
    </row>
    <row r="34" spans="1:1" ht="15" customHeight="1" x14ac:dyDescent="0.25">
      <c r="A34" s="222" t="s">
        <v>85</v>
      </c>
    </row>
    <row r="35" spans="1:1" ht="15" customHeight="1" x14ac:dyDescent="0.25"/>
    <row r="36" spans="1:1" ht="15" customHeight="1" x14ac:dyDescent="0.25">
      <c r="A36" s="222" t="s">
        <v>84</v>
      </c>
    </row>
    <row r="38" spans="1:1" x14ac:dyDescent="0.25">
      <c r="A38" s="134" t="s">
        <v>64</v>
      </c>
    </row>
    <row r="39" spans="1:1" x14ac:dyDescent="0.25">
      <c r="A39" s="130"/>
    </row>
  </sheetData>
  <mergeCells count="1">
    <mergeCell ref="A1:A2"/>
  </mergeCells>
  <pageMargins left="0.70866141732283472" right="0.70866141732283472" top="0.74803149606299213"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6</vt:i4>
      </vt:variant>
    </vt:vector>
  </HeadingPairs>
  <TitlesOfParts>
    <vt:vector size="6" baseType="lpstr">
      <vt:lpstr>Projekta dati</vt:lpstr>
      <vt:lpstr>A sad_V1 un V2 80%</vt:lpstr>
      <vt:lpstr>B_sad_ Uzskaites tabula</vt:lpstr>
      <vt:lpstr>C sad_Nosl.maks. </vt:lpstr>
      <vt:lpstr>D_sad_Pecprogr.ment</vt:lpstr>
      <vt:lpstr>Apliecinajums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Skangale</dc:creator>
  <cp:lastModifiedBy>Inta Lagzdina</cp:lastModifiedBy>
  <cp:lastPrinted>2024-04-11T06:38:24Z</cp:lastPrinted>
  <dcterms:created xsi:type="dcterms:W3CDTF">2015-02-19T14:06:48Z</dcterms:created>
  <dcterms:modified xsi:type="dcterms:W3CDTF">2024-04-11T13:39:07Z</dcterms:modified>
</cp:coreProperties>
</file>